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10755"/>
  </bookViews>
  <sheets>
    <sheet name="O.01 D.01 " sheetId="1" r:id="rId1"/>
  </sheets>
  <definedNames>
    <definedName name="_xlnm.Print_Titles" localSheetId="0">'O.01 D.01 '!$7:$9</definedName>
  </definedNames>
  <calcPr calcId="124519"/>
</workbook>
</file>

<file path=xl/calcChain.xml><?xml version="1.0" encoding="utf-8"?>
<calcChain xmlns="http://schemas.openxmlformats.org/spreadsheetml/2006/main">
  <c r="E61" i="1"/>
  <c r="D61"/>
  <c r="C61"/>
  <c r="E56"/>
  <c r="D56"/>
  <c r="C56"/>
  <c r="E51"/>
  <c r="D51"/>
  <c r="C51"/>
  <c r="E46"/>
  <c r="D46"/>
  <c r="C46"/>
  <c r="E41"/>
  <c r="D41"/>
  <c r="C41"/>
  <c r="E36"/>
  <c r="D36"/>
  <c r="C36"/>
  <c r="E31"/>
  <c r="D31"/>
  <c r="C31"/>
  <c r="E26"/>
  <c r="D26"/>
  <c r="C26"/>
  <c r="E21"/>
  <c r="D21"/>
  <c r="C21"/>
  <c r="E16"/>
  <c r="D16"/>
  <c r="C16"/>
  <c r="E11"/>
  <c r="D11"/>
  <c r="C11"/>
</calcChain>
</file>

<file path=xl/sharedStrings.xml><?xml version="1.0" encoding="utf-8"?>
<sst xmlns="http://schemas.openxmlformats.org/spreadsheetml/2006/main" count="64" uniqueCount="49">
  <si>
    <t/>
  </si>
  <si>
    <t xml:space="preserve">  Obiectiv: 0015 U.T. "GH. ASACHI" din Iasi</t>
  </si>
  <si>
    <t xml:space="preserve">    Obiect: 01 FAC. ETTI   LABORATOARE TELECO</t>
  </si>
  <si>
    <t xml:space="preserve"> Categorie: 01 PERETI LAB TELECOMUNICATII</t>
  </si>
  <si>
    <t>LISTA CUPRINZAND CANTITATILE DE LUCRARI</t>
  </si>
  <si>
    <t>Nr.</t>
  </si>
  <si>
    <t>Capitolul de lucrari</t>
  </si>
  <si>
    <t>U/M</t>
  </si>
  <si>
    <t>Cantitatea</t>
  </si>
  <si>
    <t>Crt.</t>
  </si>
  <si>
    <t>Simbol</t>
  </si>
  <si>
    <t>Denumire Resursa</t>
  </si>
  <si>
    <t>RPCP41A      09</t>
  </si>
  <si>
    <t xml:space="preserve">KG        </t>
  </si>
  <si>
    <t>RPCK46A      09</t>
  </si>
  <si>
    <t xml:space="preserve">MP        </t>
  </si>
  <si>
    <t xml:space="preserve">                                                  </t>
  </si>
  <si>
    <t>RPCM36E      09</t>
  </si>
  <si>
    <t xml:space="preserve">DEMONTAREA PLACAJELOR DIN PVC,AZBOCIMENT          </t>
  </si>
  <si>
    <t>CD15C        02</t>
  </si>
  <si>
    <t>RPCJ36A1     82</t>
  </si>
  <si>
    <t>RPCR24A1     82</t>
  </si>
  <si>
    <t xml:space="preserve">VAR LAVABIL                                       </t>
  </si>
  <si>
    <t>RPCK08A1     82</t>
  </si>
  <si>
    <t xml:space="preserve">ASIM - REMONTARE PARDOSEALA                       </t>
  </si>
  <si>
    <t>CD12A        02</t>
  </si>
  <si>
    <t xml:space="preserve">TAVANE FALSE METALICE MONTATE IN RAMA DE GHIPS    </t>
  </si>
  <si>
    <t xml:space="preserve">ASIMILAT =- REMONTARE TAVAN FALS                  </t>
  </si>
  <si>
    <t>CK21A        02</t>
  </si>
  <si>
    <t>CB14C        02</t>
  </si>
  <si>
    <t>TRB05A29     82</t>
  </si>
  <si>
    <t xml:space="preserve">TONE      </t>
  </si>
  <si>
    <t xml:space="preserve">                                               INTOCMIT,</t>
  </si>
  <si>
    <t xml:space="preserve">                                         </t>
  </si>
  <si>
    <t xml:space="preserve">DEMONTARI : USI, FERESTRE METALICE, GLASWANDURI METALICE   </t>
  </si>
  <si>
    <t xml:space="preserve">ASIM.                                             </t>
  </si>
  <si>
    <t xml:space="preserve">                                       </t>
  </si>
  <si>
    <t xml:space="preserve">DESFACEREA PARDOSELILOR CALDE-DUSMELE DIN SCANDURA ,DULAPI    </t>
  </si>
  <si>
    <t xml:space="preserve">ASIM. - TAVAN FALS                                </t>
  </si>
  <si>
    <t xml:space="preserve">PERETI DIN PAN DE GIPSCARTON MONT 1 STRAT PE FIECARE FATA, PE STRUCT MET DIST INTRE MONTANTI  30 CM </t>
  </si>
  <si>
    <t xml:space="preserve"> </t>
  </si>
  <si>
    <t xml:space="preserve">GLET DE IPSOS PE TENC.INT.DRIS.DE 3 MM.GROSIME EXECUTAT CU PASTA IPSOS LA PERETI SI STILPI.        </t>
  </si>
  <si>
    <t xml:space="preserve">              </t>
  </si>
  <si>
    <t xml:space="preserve">VOPSITORIE CU VOPSEA PE BAZA DE ACETAT POLIVINIL PT.INTERIOR PE TENCUIELI EXISTENTE   </t>
  </si>
  <si>
    <t xml:space="preserve">REPARARE PARDOSELI DIN DUSUM.RASIN.GELUITE DE 22MM`CU LAMBA SI ULUC BATUTE PE RIGLE STEJAR 80X80MM*  </t>
  </si>
  <si>
    <t xml:space="preserve">                  </t>
  </si>
  <si>
    <t xml:space="preserve">USI DIN PROFIL AL.CU ARMAT.SI ACCESORII,UN CANAT, SUPR.TOC &lt;7MP INCL.             </t>
  </si>
  <si>
    <t xml:space="preserve">SCHELA MET TUBULARA PT FINIS TAVANE H= 7 M CU IMOBILIZ SCHELEI TIMP DE 15 ZILE(120 ORE)             </t>
  </si>
  <si>
    <t>TRANSPORTUL MATERIALELOR PRIN PURTAT DIRECT.MATERIALE INCOMODE SUB 25 KG DISTANTA 90M              $</t>
  </si>
</sst>
</file>

<file path=xl/styles.xml><?xml version="1.0" encoding="utf-8"?>
<styleSheet xmlns="http://schemas.openxmlformats.org/spreadsheetml/2006/main">
  <numFmts count="5">
    <numFmt numFmtId="164" formatCode="#,##0.00000"/>
    <numFmt numFmtId="165" formatCode="#,##0.00%;\ &quot; &quot;"/>
    <numFmt numFmtId="166" formatCode="#,##0.000"/>
    <numFmt numFmtId="167" formatCode="#,##0.0000%;\ &quot; &quot;"/>
    <numFmt numFmtId="168" formatCode="#,##0.00000;&quot; &quot;"/>
  </numFmts>
  <fonts count="1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ourier New"/>
      <family val="3"/>
    </font>
    <font>
      <b/>
      <sz val="8"/>
      <color theme="1"/>
      <name val="Calibri"/>
      <family val="2"/>
      <scheme val="minor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b/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49" fontId="1" fillId="0" borderId="0" applyFill="0" applyBorder="0" applyProtection="0">
      <alignment horizontal="left" vertical="center" wrapText="1"/>
    </xf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center" vertical="center" wrapText="1"/>
    </xf>
    <xf numFmtId="0" fontId="5" fillId="0" borderId="0" applyNumberFormat="0" applyFill="0" applyBorder="0" applyProtection="0">
      <alignment horizontal="center"/>
    </xf>
    <xf numFmtId="49" fontId="5" fillId="0" borderId="0" applyFill="0" applyBorder="0" applyProtection="0">
      <alignment horizontal="center" vertical="center"/>
    </xf>
    <xf numFmtId="49" fontId="5" fillId="0" borderId="0" applyFill="0" applyBorder="0" applyProtection="0">
      <alignment horizontal="left" vertical="center" wrapText="1"/>
    </xf>
    <xf numFmtId="49" fontId="5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/>
    </xf>
    <xf numFmtId="4" fontId="5" fillId="0" borderId="0" applyFill="0" applyBorder="0" applyProtection="0">
      <alignment horizontal="right" vertical="center"/>
    </xf>
    <xf numFmtId="4" fontId="5" fillId="0" borderId="0" applyFill="0" applyBorder="0" applyProtection="0">
      <alignment horizontal="center" vertical="center"/>
    </xf>
    <xf numFmtId="168" fontId="5" fillId="0" borderId="0" applyFill="0" applyBorder="0" applyProtection="0">
      <alignment vertical="center"/>
    </xf>
    <xf numFmtId="165" fontId="6" fillId="0" borderId="0" applyFill="0" applyBorder="0" applyProtection="0">
      <alignment horizontal="right" vertical="center"/>
    </xf>
    <xf numFmtId="4" fontId="4" fillId="0" borderId="0" applyFill="0" applyBorder="0" applyProtection="0">
      <alignment vertical="center"/>
    </xf>
    <xf numFmtId="49" fontId="7" fillId="0" borderId="0" applyFill="0" applyBorder="0" applyProtection="0">
      <alignment horizontal="left"/>
    </xf>
    <xf numFmtId="165" fontId="8" fillId="0" borderId="0" applyFill="0" applyBorder="0" applyAlignment="0" applyProtection="0">
      <alignment vertical="center"/>
    </xf>
    <xf numFmtId="166" fontId="5" fillId="0" borderId="0" applyFill="0" applyBorder="0" applyAlignment="0" applyProtection="0"/>
    <xf numFmtId="164" fontId="4" fillId="0" borderId="0" applyFill="0" applyBorder="0" applyAlignment="0" applyProtection="0"/>
    <xf numFmtId="166" fontId="4" fillId="0" borderId="0" applyFill="0" applyBorder="0" applyAlignment="0" applyProtection="0"/>
    <xf numFmtId="4" fontId="4" fillId="0" borderId="0" applyFill="0" applyBorder="0" applyAlignment="0" applyProtection="0"/>
    <xf numFmtId="167" fontId="5" fillId="0" borderId="0" applyFill="0" applyBorder="0" applyProtection="0">
      <alignment horizontal="right"/>
    </xf>
    <xf numFmtId="49" fontId="5" fillId="0" borderId="0" applyFill="0" applyBorder="0" applyProtection="0"/>
  </cellStyleXfs>
  <cellXfs count="40">
    <xf numFmtId="0" fontId="0" fillId="0" borderId="0" xfId="0"/>
    <xf numFmtId="49" fontId="9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8" fontId="11" fillId="0" borderId="0" xfId="1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13" fillId="0" borderId="0" xfId="3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68" fontId="11" fillId="0" borderId="1" xfId="1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68" fontId="11" fillId="0" borderId="3" xfId="1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68" fontId="11" fillId="0" borderId="2" xfId="1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left" vertical="center"/>
    </xf>
    <xf numFmtId="165" fontId="10" fillId="0" borderId="0" xfId="12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8" fontId="11" fillId="0" borderId="0" xfId="11" applyFont="1" applyBorder="1" applyAlignment="1">
      <alignment horizontal="left" vertical="center"/>
    </xf>
    <xf numFmtId="49" fontId="10" fillId="0" borderId="10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49" fontId="14" fillId="0" borderId="12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49" fontId="14" fillId="0" borderId="14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49" fontId="14" fillId="0" borderId="16" xfId="0" applyNumberFormat="1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168" fontId="11" fillId="0" borderId="5" xfId="1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</cellXfs>
  <cellStyles count="22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6"/>
    <cellStyle name="kmparcurs" xfId="18"/>
    <cellStyle name="Normal" xfId="0" builtinId="0"/>
    <cellStyle name="NrCrt" xfId="5"/>
    <cellStyle name="orefunc" xfId="19"/>
    <cellStyle name="Pondere" xfId="10"/>
    <cellStyle name="PretUnitar" xfId="13"/>
    <cellStyle name="Procente" xfId="20"/>
    <cellStyle name="Recapit" xfId="14"/>
    <cellStyle name="RecCoef" xfId="15"/>
    <cellStyle name="Sporuri" xfId="12"/>
    <cellStyle name="Text" xfId="21"/>
    <cellStyle name="TitluRap" xfId="3"/>
    <cellStyle name="tonaj" xfId="17"/>
    <cellStyle name="Valoare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abSelected="1" workbookViewId="0">
      <selection activeCell="H8" sqref="H8"/>
    </sheetView>
  </sheetViews>
  <sheetFormatPr defaultRowHeight="15"/>
  <cols>
    <col min="1" max="1" width="0.28515625" style="1" customWidth="1"/>
    <col min="2" max="2" width="6.7109375" style="2" customWidth="1"/>
    <col min="3" max="3" width="21.7109375" style="3" customWidth="1"/>
    <col min="4" max="4" width="14.7109375" style="3" customWidth="1"/>
    <col min="5" max="5" width="15.7109375" style="4" customWidth="1"/>
    <col min="6" max="6" width="0" style="5" hidden="1" customWidth="1"/>
    <col min="7" max="16384" width="9.140625" style="5"/>
  </cols>
  <sheetData>
    <row r="1" spans="1:10">
      <c r="B1" s="2" t="s">
        <v>0</v>
      </c>
    </row>
    <row r="2" spans="1:10">
      <c r="B2" s="2" t="s">
        <v>1</v>
      </c>
    </row>
    <row r="3" spans="1:10">
      <c r="B3" s="2" t="s">
        <v>2</v>
      </c>
    </row>
    <row r="4" spans="1:10">
      <c r="B4" s="2" t="s">
        <v>3</v>
      </c>
    </row>
    <row r="6" spans="1:10" ht="21.75" customHeight="1" thickBot="1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7"/>
      <c r="B7" s="29" t="s">
        <v>5</v>
      </c>
      <c r="C7" s="8" t="s">
        <v>6</v>
      </c>
      <c r="D7" s="8" t="s">
        <v>7</v>
      </c>
      <c r="E7" s="9" t="s">
        <v>8</v>
      </c>
      <c r="F7" s="30"/>
      <c r="G7" s="30"/>
      <c r="H7" s="30"/>
      <c r="I7" s="30"/>
      <c r="J7" s="31"/>
    </row>
    <row r="8" spans="1:10">
      <c r="B8" s="32" t="s">
        <v>9</v>
      </c>
      <c r="C8" s="33" t="s">
        <v>10</v>
      </c>
      <c r="D8" s="33"/>
      <c r="E8" s="25"/>
      <c r="F8" s="22"/>
      <c r="G8" s="22"/>
      <c r="H8" s="22"/>
      <c r="I8" s="22"/>
      <c r="J8" s="34"/>
    </row>
    <row r="9" spans="1:10" ht="15.75" thickBot="1">
      <c r="B9" s="35"/>
      <c r="C9" s="36" t="s">
        <v>11</v>
      </c>
      <c r="D9" s="36"/>
      <c r="E9" s="37"/>
      <c r="F9" s="38"/>
      <c r="G9" s="38"/>
      <c r="H9" s="38"/>
      <c r="I9" s="38"/>
      <c r="J9" s="39"/>
    </row>
    <row r="10" spans="1:10">
      <c r="A10" s="7"/>
      <c r="B10" s="20">
        <v>1</v>
      </c>
      <c r="C10" s="24" t="s">
        <v>12</v>
      </c>
      <c r="D10" s="24" t="s">
        <v>13</v>
      </c>
      <c r="E10" s="25">
        <v>1180</v>
      </c>
      <c r="F10" s="22"/>
      <c r="G10" s="22"/>
      <c r="H10" s="22"/>
      <c r="I10" s="22"/>
      <c r="J10" s="23"/>
    </row>
    <row r="11" spans="1:10">
      <c r="B11" s="20"/>
      <c r="C11" s="21" t="str">
        <f>SUBSTITUTE("Sp.mat: 0.00%",".",IF(VALUE("1.2")=1.2,".",","),2)</f>
        <v>Sp.mat: 0.00%</v>
      </c>
      <c r="D11" s="21" t="str">
        <f>SUBSTITUTE("Sp.man: 0.00%",".",IF(VALUE("1.2")=1.2,".",","),2)</f>
        <v>Sp.man: 0.00%</v>
      </c>
      <c r="E11" s="21" t="str">
        <f>SUBSTITUTE("Sp.uti: 0.00%",".",IF(VALUE("1.2")=1.2,".",","),2)</f>
        <v>Sp.uti: 0.00%</v>
      </c>
      <c r="F11" s="22"/>
      <c r="G11" s="22"/>
      <c r="H11" s="22"/>
      <c r="I11" s="22"/>
      <c r="J11" s="23"/>
    </row>
    <row r="12" spans="1:10">
      <c r="B12" s="20" t="s">
        <v>34</v>
      </c>
      <c r="C12" s="24"/>
      <c r="D12" s="24"/>
      <c r="E12" s="25"/>
      <c r="F12" s="22"/>
      <c r="G12" s="22"/>
      <c r="H12" s="22"/>
      <c r="I12" s="22"/>
      <c r="J12" s="23"/>
    </row>
    <row r="13" spans="1:10">
      <c r="B13" s="20" t="s">
        <v>33</v>
      </c>
      <c r="C13" s="24"/>
      <c r="D13" s="24"/>
      <c r="E13" s="25"/>
      <c r="F13" s="22"/>
      <c r="G13" s="22"/>
      <c r="H13" s="22"/>
      <c r="I13" s="22"/>
      <c r="J13" s="23"/>
    </row>
    <row r="14" spans="1:10">
      <c r="A14" s="10"/>
      <c r="B14" s="26" t="s">
        <v>35</v>
      </c>
      <c r="C14" s="11"/>
      <c r="D14" s="11"/>
      <c r="E14" s="12"/>
      <c r="F14" s="27"/>
      <c r="G14" s="27"/>
      <c r="H14" s="27"/>
      <c r="I14" s="27"/>
      <c r="J14" s="28"/>
    </row>
    <row r="15" spans="1:10">
      <c r="B15" s="15">
        <v>2</v>
      </c>
      <c r="C15" s="16" t="s">
        <v>14</v>
      </c>
      <c r="D15" s="16" t="s">
        <v>15</v>
      </c>
      <c r="E15" s="17">
        <v>45</v>
      </c>
      <c r="F15" s="18"/>
      <c r="G15" s="18"/>
      <c r="H15" s="18"/>
      <c r="I15" s="18"/>
      <c r="J15" s="19"/>
    </row>
    <row r="16" spans="1:10">
      <c r="B16" s="20"/>
      <c r="C16" s="21" t="str">
        <f>SUBSTITUTE("Sp.mat: 0.00%",".",IF(VALUE("1.2")=1.2,".",","),2)</f>
        <v>Sp.mat: 0.00%</v>
      </c>
      <c r="D16" s="21" t="str">
        <f>SUBSTITUTE("Sp.man: 0.00%",".",IF(VALUE("1.2")=1.2,".",","),2)</f>
        <v>Sp.man: 0.00%</v>
      </c>
      <c r="E16" s="21" t="str">
        <f>SUBSTITUTE("Sp.uti: 0.00%",".",IF(VALUE("1.2")=1.2,".",","),2)</f>
        <v>Sp.uti: 0.00%</v>
      </c>
      <c r="F16" s="22"/>
      <c r="G16" s="22"/>
      <c r="H16" s="22"/>
      <c r="I16" s="22"/>
      <c r="J16" s="23"/>
    </row>
    <row r="17" spans="1:10">
      <c r="B17" s="20" t="s">
        <v>37</v>
      </c>
      <c r="C17" s="24"/>
      <c r="D17" s="24"/>
      <c r="E17" s="25"/>
      <c r="F17" s="22"/>
      <c r="G17" s="22"/>
      <c r="H17" s="22"/>
      <c r="I17" s="22"/>
      <c r="J17" s="23"/>
    </row>
    <row r="18" spans="1:10">
      <c r="B18" s="20" t="s">
        <v>36</v>
      </c>
      <c r="C18" s="24"/>
      <c r="D18" s="24"/>
      <c r="E18" s="25"/>
      <c r="F18" s="22"/>
      <c r="G18" s="22"/>
      <c r="H18" s="22"/>
      <c r="I18" s="22"/>
      <c r="J18" s="23"/>
    </row>
    <row r="19" spans="1:10">
      <c r="A19" s="10"/>
      <c r="B19" s="26" t="s">
        <v>16</v>
      </c>
      <c r="C19" s="11"/>
      <c r="D19" s="11"/>
      <c r="E19" s="12"/>
      <c r="F19" s="27"/>
      <c r="G19" s="27"/>
      <c r="H19" s="27"/>
      <c r="I19" s="27"/>
      <c r="J19" s="28"/>
    </row>
    <row r="20" spans="1:10">
      <c r="B20" s="15">
        <v>3</v>
      </c>
      <c r="C20" s="16" t="s">
        <v>17</v>
      </c>
      <c r="D20" s="16" t="s">
        <v>15</v>
      </c>
      <c r="E20" s="17">
        <v>36</v>
      </c>
      <c r="F20" s="18"/>
      <c r="G20" s="18"/>
      <c r="H20" s="18"/>
      <c r="I20" s="18"/>
      <c r="J20" s="19"/>
    </row>
    <row r="21" spans="1:10">
      <c r="B21" s="20"/>
      <c r="C21" s="21" t="str">
        <f>SUBSTITUTE("Sp.mat: 0.00%",".",IF(VALUE("1.2")=1.2,".",","),2)</f>
        <v>Sp.mat: 0.00%</v>
      </c>
      <c r="D21" s="21" t="str">
        <f>SUBSTITUTE("Sp.man: 0.00%",".",IF(VALUE("1.2")=1.2,".",","),2)</f>
        <v>Sp.man: 0.00%</v>
      </c>
      <c r="E21" s="21" t="str">
        <f>SUBSTITUTE("Sp.uti: 0.00%",".",IF(VALUE("1.2")=1.2,".",","),2)</f>
        <v>Sp.uti: 0.00%</v>
      </c>
      <c r="F21" s="22"/>
      <c r="G21" s="22"/>
      <c r="H21" s="22"/>
      <c r="I21" s="22"/>
      <c r="J21" s="23"/>
    </row>
    <row r="22" spans="1:10">
      <c r="B22" s="20" t="s">
        <v>18</v>
      </c>
      <c r="C22" s="24"/>
      <c r="D22" s="24"/>
      <c r="E22" s="25"/>
      <c r="F22" s="22"/>
      <c r="G22" s="22"/>
      <c r="H22" s="22"/>
      <c r="I22" s="22"/>
      <c r="J22" s="23"/>
    </row>
    <row r="23" spans="1:10">
      <c r="B23" s="20" t="s">
        <v>16</v>
      </c>
      <c r="C23" s="24"/>
      <c r="D23" s="24"/>
      <c r="E23" s="25"/>
      <c r="F23" s="22"/>
      <c r="G23" s="22"/>
      <c r="H23" s="22"/>
      <c r="I23" s="22"/>
      <c r="J23" s="23"/>
    </row>
    <row r="24" spans="1:10">
      <c r="A24" s="10"/>
      <c r="B24" s="26" t="s">
        <v>38</v>
      </c>
      <c r="C24" s="11"/>
      <c r="D24" s="11"/>
      <c r="E24" s="12"/>
      <c r="F24" s="27"/>
      <c r="G24" s="27"/>
      <c r="H24" s="27"/>
      <c r="I24" s="27"/>
      <c r="J24" s="28"/>
    </row>
    <row r="25" spans="1:10">
      <c r="B25" s="15">
        <v>4</v>
      </c>
      <c r="C25" s="16" t="s">
        <v>19</v>
      </c>
      <c r="D25" s="16" t="s">
        <v>15</v>
      </c>
      <c r="E25" s="17">
        <v>102</v>
      </c>
      <c r="F25" s="18"/>
      <c r="G25" s="18"/>
      <c r="H25" s="18"/>
      <c r="I25" s="18"/>
      <c r="J25" s="19"/>
    </row>
    <row r="26" spans="1:10">
      <c r="B26" s="20"/>
      <c r="C26" s="21" t="str">
        <f>SUBSTITUTE("Sp.mat: 0.00%",".",IF(VALUE("1.2")=1.2,".",","),2)</f>
        <v>Sp.mat: 0.00%</v>
      </c>
      <c r="D26" s="21" t="str">
        <f>SUBSTITUTE("Sp.man: 0.00%",".",IF(VALUE("1.2")=1.2,".",","),2)</f>
        <v>Sp.man: 0.00%</v>
      </c>
      <c r="E26" s="21" t="str">
        <f>SUBSTITUTE("Sp.uti: 0.00%",".",IF(VALUE("1.2")=1.2,".",","),2)</f>
        <v>Sp.uti: 0.00%</v>
      </c>
      <c r="F26" s="22"/>
      <c r="G26" s="22"/>
      <c r="H26" s="22"/>
      <c r="I26" s="22"/>
      <c r="J26" s="23"/>
    </row>
    <row r="27" spans="1:10">
      <c r="B27" s="20" t="s">
        <v>39</v>
      </c>
      <c r="C27" s="24"/>
      <c r="D27" s="24"/>
      <c r="E27" s="25"/>
      <c r="F27" s="22"/>
      <c r="G27" s="22"/>
      <c r="H27" s="22"/>
      <c r="I27" s="22"/>
      <c r="J27" s="23"/>
    </row>
    <row r="28" spans="1:10">
      <c r="B28" s="20"/>
      <c r="C28" s="24"/>
      <c r="D28" s="24"/>
      <c r="E28" s="25"/>
      <c r="F28" s="22"/>
      <c r="G28" s="22"/>
      <c r="H28" s="22"/>
      <c r="I28" s="22"/>
      <c r="J28" s="23"/>
    </row>
    <row r="29" spans="1:10">
      <c r="A29" s="13"/>
      <c r="B29" s="26" t="s">
        <v>16</v>
      </c>
      <c r="C29" s="11"/>
      <c r="D29" s="11"/>
      <c r="E29" s="12"/>
      <c r="F29" s="27"/>
      <c r="G29" s="27"/>
      <c r="H29" s="27"/>
      <c r="I29" s="27"/>
      <c r="J29" s="28"/>
    </row>
    <row r="30" spans="1:10">
      <c r="B30" s="15">
        <v>5</v>
      </c>
      <c r="C30" s="16" t="s">
        <v>20</v>
      </c>
      <c r="D30" s="16" t="s">
        <v>15</v>
      </c>
      <c r="E30" s="17">
        <v>204</v>
      </c>
      <c r="F30" s="18"/>
      <c r="G30" s="18"/>
      <c r="H30" s="18"/>
      <c r="I30" s="18"/>
      <c r="J30" s="19"/>
    </row>
    <row r="31" spans="1:10">
      <c r="B31" s="20"/>
      <c r="C31" s="21" t="str">
        <f>SUBSTITUTE("Sp.mat: 0.00%",".",IF(VALUE("1.2")=1.2,".",","),2)</f>
        <v>Sp.mat: 0.00%</v>
      </c>
      <c r="D31" s="21" t="str">
        <f>SUBSTITUTE("Sp.man: 0.00%",".",IF(VALUE("1.2")=1.2,".",","),2)</f>
        <v>Sp.man: 0.00%</v>
      </c>
      <c r="E31" s="21" t="str">
        <f>SUBSTITUTE("Sp.uti: 0.00%",".",IF(VALUE("1.2")=1.2,".",","),2)</f>
        <v>Sp.uti: 0.00%</v>
      </c>
      <c r="F31" s="22"/>
      <c r="G31" s="22"/>
      <c r="H31" s="22"/>
      <c r="I31" s="22"/>
      <c r="J31" s="23"/>
    </row>
    <row r="32" spans="1:10">
      <c r="B32" s="20" t="s">
        <v>41</v>
      </c>
      <c r="C32" s="24"/>
      <c r="D32" s="24"/>
      <c r="E32" s="25"/>
      <c r="F32" s="22"/>
      <c r="G32" s="22"/>
      <c r="H32" s="22"/>
      <c r="I32" s="22"/>
      <c r="J32" s="23"/>
    </row>
    <row r="33" spans="1:10">
      <c r="B33" s="20" t="s">
        <v>40</v>
      </c>
      <c r="C33" s="24"/>
      <c r="D33" s="24"/>
      <c r="E33" s="25"/>
      <c r="F33" s="22"/>
      <c r="G33" s="22"/>
      <c r="H33" s="22"/>
      <c r="I33" s="22"/>
      <c r="J33" s="23"/>
    </row>
    <row r="34" spans="1:10">
      <c r="A34" s="10"/>
      <c r="B34" s="26" t="s">
        <v>16</v>
      </c>
      <c r="C34" s="11"/>
      <c r="D34" s="11"/>
      <c r="E34" s="12"/>
      <c r="F34" s="27"/>
      <c r="G34" s="27"/>
      <c r="H34" s="27"/>
      <c r="I34" s="27"/>
      <c r="J34" s="28"/>
    </row>
    <row r="35" spans="1:10">
      <c r="B35" s="15">
        <v>6</v>
      </c>
      <c r="C35" s="16" t="s">
        <v>21</v>
      </c>
      <c r="D35" s="16" t="s">
        <v>15</v>
      </c>
      <c r="E35" s="17">
        <v>204</v>
      </c>
      <c r="F35" s="18"/>
      <c r="G35" s="18"/>
      <c r="H35" s="18"/>
      <c r="I35" s="18"/>
      <c r="J35" s="19"/>
    </row>
    <row r="36" spans="1:10">
      <c r="B36" s="20"/>
      <c r="C36" s="21" t="str">
        <f>SUBSTITUTE("Sp.mat: 0.00%",".",IF(VALUE("1.2")=1.2,".",","),2)</f>
        <v>Sp.mat: 0.00%</v>
      </c>
      <c r="D36" s="21" t="str">
        <f>SUBSTITUTE("Sp.man: 0.00%",".",IF(VALUE("1.2")=1.2,".",","),2)</f>
        <v>Sp.man: 0.00%</v>
      </c>
      <c r="E36" s="21" t="str">
        <f>SUBSTITUTE("Sp.uti: 0.00%",".",IF(VALUE("1.2")=1.2,".",","),2)</f>
        <v>Sp.uti: 0.00%</v>
      </c>
      <c r="F36" s="22"/>
      <c r="G36" s="22"/>
      <c r="H36" s="22"/>
      <c r="I36" s="22"/>
      <c r="J36" s="23"/>
    </row>
    <row r="37" spans="1:10">
      <c r="B37" s="20" t="s">
        <v>43</v>
      </c>
      <c r="C37" s="24"/>
      <c r="D37" s="24"/>
      <c r="E37" s="25"/>
      <c r="F37" s="22"/>
      <c r="G37" s="22"/>
      <c r="H37" s="22"/>
      <c r="I37" s="22"/>
      <c r="J37" s="23"/>
    </row>
    <row r="38" spans="1:10">
      <c r="B38" s="20" t="s">
        <v>42</v>
      </c>
      <c r="C38" s="24"/>
      <c r="D38" s="24"/>
      <c r="E38" s="25"/>
      <c r="F38" s="22"/>
      <c r="G38" s="22"/>
      <c r="H38" s="22"/>
      <c r="I38" s="22"/>
      <c r="J38" s="23"/>
    </row>
    <row r="39" spans="1:10">
      <c r="A39" s="10"/>
      <c r="B39" s="26" t="s">
        <v>22</v>
      </c>
      <c r="C39" s="11"/>
      <c r="D39" s="11"/>
      <c r="E39" s="12"/>
      <c r="F39" s="27"/>
      <c r="G39" s="27"/>
      <c r="H39" s="27"/>
      <c r="I39" s="27"/>
      <c r="J39" s="28"/>
    </row>
    <row r="40" spans="1:10">
      <c r="B40" s="15">
        <v>7</v>
      </c>
      <c r="C40" s="16" t="s">
        <v>23</v>
      </c>
      <c r="D40" s="16" t="s">
        <v>15</v>
      </c>
      <c r="E40" s="17">
        <v>45</v>
      </c>
      <c r="F40" s="18"/>
      <c r="G40" s="18"/>
      <c r="H40" s="18"/>
      <c r="I40" s="18"/>
      <c r="J40" s="19"/>
    </row>
    <row r="41" spans="1:10">
      <c r="B41" s="20"/>
      <c r="C41" s="21" t="str">
        <f>SUBSTITUTE("Sp.mat: 0.00%",".",IF(VALUE("1.2")=1.2,".",","),2)</f>
        <v>Sp.mat: 0.00%</v>
      </c>
      <c r="D41" s="21" t="str">
        <f>SUBSTITUTE("Sp.man: 0.00%",".",IF(VALUE("1.2")=1.2,".",","),2)</f>
        <v>Sp.man: 0.00%</v>
      </c>
      <c r="E41" s="21" t="str">
        <f>SUBSTITUTE("Sp.uti: 0.00%",".",IF(VALUE("1.2")=1.2,".",","),2)</f>
        <v>Sp.uti: 0.00%</v>
      </c>
      <c r="F41" s="22"/>
      <c r="G41" s="22"/>
      <c r="H41" s="22"/>
      <c r="I41" s="22"/>
      <c r="J41" s="23"/>
    </row>
    <row r="42" spans="1:10">
      <c r="B42" s="20" t="s">
        <v>44</v>
      </c>
      <c r="C42" s="24"/>
      <c r="D42" s="24"/>
      <c r="E42" s="25"/>
      <c r="F42" s="22"/>
      <c r="G42" s="22"/>
      <c r="H42" s="22"/>
      <c r="I42" s="22"/>
      <c r="J42" s="23"/>
    </row>
    <row r="43" spans="1:10">
      <c r="B43" s="20"/>
      <c r="C43" s="24"/>
      <c r="D43" s="24"/>
      <c r="E43" s="25"/>
      <c r="F43" s="22"/>
      <c r="G43" s="22"/>
      <c r="H43" s="22"/>
      <c r="I43" s="22"/>
      <c r="J43" s="23"/>
    </row>
    <row r="44" spans="1:10">
      <c r="A44" s="10"/>
      <c r="B44" s="26" t="s">
        <v>24</v>
      </c>
      <c r="C44" s="11"/>
      <c r="D44" s="11"/>
      <c r="E44" s="12"/>
      <c r="F44" s="27"/>
      <c r="G44" s="27"/>
      <c r="H44" s="27"/>
      <c r="I44" s="27"/>
      <c r="J44" s="28"/>
    </row>
    <row r="45" spans="1:10">
      <c r="B45" s="15">
        <v>8</v>
      </c>
      <c r="C45" s="16" t="s">
        <v>25</v>
      </c>
      <c r="D45" s="16" t="s">
        <v>15</v>
      </c>
      <c r="E45" s="17">
        <v>36</v>
      </c>
      <c r="F45" s="18"/>
      <c r="G45" s="18"/>
      <c r="H45" s="18"/>
      <c r="I45" s="18"/>
      <c r="J45" s="19"/>
    </row>
    <row r="46" spans="1:10">
      <c r="B46" s="20"/>
      <c r="C46" s="21" t="str">
        <f>SUBSTITUTE("Sp.mat: 0.00%",".",IF(VALUE("1.2")=1.2,".",","),2)</f>
        <v>Sp.mat: 0.00%</v>
      </c>
      <c r="D46" s="21" t="str">
        <f>SUBSTITUTE("Sp.man: 0.00%",".",IF(VALUE("1.2")=1.2,".",","),2)</f>
        <v>Sp.man: 0.00%</v>
      </c>
      <c r="E46" s="21" t="str">
        <f>SUBSTITUTE("Sp.uti: 0.00%",".",IF(VALUE("1.2")=1.2,".",","),2)</f>
        <v>Sp.uti: 0.00%</v>
      </c>
      <c r="F46" s="22"/>
      <c r="G46" s="22"/>
      <c r="H46" s="22"/>
      <c r="I46" s="22"/>
      <c r="J46" s="23"/>
    </row>
    <row r="47" spans="1:10">
      <c r="B47" s="20" t="s">
        <v>26</v>
      </c>
      <c r="C47" s="24"/>
      <c r="D47" s="24"/>
      <c r="E47" s="25"/>
      <c r="F47" s="22"/>
      <c r="G47" s="22"/>
      <c r="H47" s="22"/>
      <c r="I47" s="22"/>
      <c r="J47" s="23"/>
    </row>
    <row r="48" spans="1:10">
      <c r="B48" s="20" t="s">
        <v>16</v>
      </c>
      <c r="C48" s="24"/>
      <c r="D48" s="24"/>
      <c r="E48" s="25"/>
      <c r="F48" s="22"/>
      <c r="G48" s="22"/>
      <c r="H48" s="22"/>
      <c r="I48" s="22"/>
      <c r="J48" s="23"/>
    </row>
    <row r="49" spans="1:10">
      <c r="A49" s="10"/>
      <c r="B49" s="26" t="s">
        <v>27</v>
      </c>
      <c r="C49" s="11"/>
      <c r="D49" s="11"/>
      <c r="E49" s="12"/>
      <c r="F49" s="27"/>
      <c r="G49" s="27"/>
      <c r="H49" s="27"/>
      <c r="I49" s="27"/>
      <c r="J49" s="28"/>
    </row>
    <row r="50" spans="1:10">
      <c r="B50" s="15">
        <v>9</v>
      </c>
      <c r="C50" s="16" t="s">
        <v>28</v>
      </c>
      <c r="D50" s="16" t="s">
        <v>15</v>
      </c>
      <c r="E50" s="17">
        <v>7.4</v>
      </c>
      <c r="F50" s="18"/>
      <c r="G50" s="18"/>
      <c r="H50" s="18"/>
      <c r="I50" s="18"/>
      <c r="J50" s="19"/>
    </row>
    <row r="51" spans="1:10">
      <c r="B51" s="20"/>
      <c r="C51" s="21" t="str">
        <f>SUBSTITUTE("Sp.mat: 0.00%",".",IF(VALUE("1.2")=1.2,".",","),2)</f>
        <v>Sp.mat: 0.00%</v>
      </c>
      <c r="D51" s="21" t="str">
        <f>SUBSTITUTE("Sp.man: 0.00%",".",IF(VALUE("1.2")=1.2,".",","),2)</f>
        <v>Sp.man: 0.00%</v>
      </c>
      <c r="E51" s="21" t="str">
        <f>SUBSTITUTE("Sp.uti: 0.00%",".",IF(VALUE("1.2")=1.2,".",","),2)</f>
        <v>Sp.uti: 0.00%</v>
      </c>
      <c r="F51" s="22"/>
      <c r="G51" s="22"/>
      <c r="H51" s="22"/>
      <c r="I51" s="22"/>
      <c r="J51" s="23"/>
    </row>
    <row r="52" spans="1:10">
      <c r="B52" s="20" t="s">
        <v>46</v>
      </c>
      <c r="C52" s="24"/>
      <c r="D52" s="24"/>
      <c r="E52" s="25"/>
      <c r="F52" s="22"/>
      <c r="G52" s="22"/>
      <c r="H52" s="22"/>
      <c r="I52" s="22"/>
      <c r="J52" s="23"/>
    </row>
    <row r="53" spans="1:10">
      <c r="B53" s="20" t="s">
        <v>45</v>
      </c>
      <c r="C53" s="24"/>
      <c r="D53" s="24"/>
      <c r="E53" s="25"/>
      <c r="F53" s="22"/>
      <c r="G53" s="22"/>
      <c r="H53" s="22"/>
      <c r="I53" s="22"/>
      <c r="J53" s="23"/>
    </row>
    <row r="54" spans="1:10">
      <c r="A54" s="10"/>
      <c r="B54" s="26" t="s">
        <v>16</v>
      </c>
      <c r="C54" s="11"/>
      <c r="D54" s="11"/>
      <c r="E54" s="12"/>
      <c r="F54" s="27"/>
      <c r="G54" s="27"/>
      <c r="H54" s="27"/>
      <c r="I54" s="27"/>
      <c r="J54" s="28"/>
    </row>
    <row r="55" spans="1:10">
      <c r="B55" s="15">
        <v>10</v>
      </c>
      <c r="C55" s="16" t="s">
        <v>29</v>
      </c>
      <c r="D55" s="16" t="s">
        <v>15</v>
      </c>
      <c r="E55" s="17">
        <v>230</v>
      </c>
      <c r="F55" s="18"/>
      <c r="G55" s="18"/>
      <c r="H55" s="18"/>
      <c r="I55" s="18"/>
      <c r="J55" s="19"/>
    </row>
    <row r="56" spans="1:10">
      <c r="B56" s="20"/>
      <c r="C56" s="21" t="str">
        <f>SUBSTITUTE("Sp.mat: 0.00%",".",IF(VALUE("1.2")=1.2,".",","),2)</f>
        <v>Sp.mat: 0.00%</v>
      </c>
      <c r="D56" s="21" t="str">
        <f>SUBSTITUTE("Sp.man: 0.00%",".",IF(VALUE("1.2")=1.2,".",","),2)</f>
        <v>Sp.man: 0.00%</v>
      </c>
      <c r="E56" s="21" t="str">
        <f>SUBSTITUTE("Sp.uti: 0.00%",".",IF(VALUE("1.2")=1.2,".",","),2)</f>
        <v>Sp.uti: 0.00%</v>
      </c>
      <c r="F56" s="22"/>
      <c r="G56" s="22"/>
      <c r="H56" s="22"/>
      <c r="I56" s="22"/>
      <c r="J56" s="23"/>
    </row>
    <row r="57" spans="1:10">
      <c r="B57" s="20" t="s">
        <v>47</v>
      </c>
      <c r="C57" s="24"/>
      <c r="D57" s="24"/>
      <c r="E57" s="25"/>
      <c r="F57" s="22"/>
      <c r="G57" s="22"/>
      <c r="H57" s="22"/>
      <c r="I57" s="22"/>
      <c r="J57" s="23"/>
    </row>
    <row r="58" spans="1:10">
      <c r="B58" s="20"/>
      <c r="C58" s="24"/>
      <c r="D58" s="24"/>
      <c r="E58" s="25"/>
      <c r="F58" s="22"/>
      <c r="G58" s="22"/>
      <c r="H58" s="22"/>
      <c r="I58" s="22"/>
      <c r="J58" s="23"/>
    </row>
    <row r="59" spans="1:10">
      <c r="A59" s="10"/>
      <c r="B59" s="26" t="s">
        <v>16</v>
      </c>
      <c r="C59" s="11"/>
      <c r="D59" s="11"/>
      <c r="E59" s="12"/>
      <c r="F59" s="27"/>
      <c r="G59" s="27"/>
      <c r="H59" s="27"/>
      <c r="I59" s="27"/>
      <c r="J59" s="28"/>
    </row>
    <row r="60" spans="1:10">
      <c r="B60" s="15">
        <v>11</v>
      </c>
      <c r="C60" s="16" t="s">
        <v>30</v>
      </c>
      <c r="D60" s="16" t="s">
        <v>31</v>
      </c>
      <c r="E60" s="17">
        <v>6.2</v>
      </c>
      <c r="F60" s="18"/>
      <c r="G60" s="18"/>
      <c r="H60" s="18"/>
      <c r="I60" s="18"/>
      <c r="J60" s="19"/>
    </row>
    <row r="61" spans="1:10">
      <c r="B61" s="20"/>
      <c r="C61" s="21" t="str">
        <f>SUBSTITUTE("Sp.mat: 0.00%",".",IF(VALUE("1.2")=1.2,".",","),2)</f>
        <v>Sp.mat: 0.00%</v>
      </c>
      <c r="D61" s="21" t="str">
        <f>SUBSTITUTE("Sp.man: 0.00%",".",IF(VALUE("1.2")=1.2,".",","),2)</f>
        <v>Sp.man: 0.00%</v>
      </c>
      <c r="E61" s="21" t="str">
        <f>SUBSTITUTE("Sp.uti: 0.00%",".",IF(VALUE("1.2")=1.2,".",","),2)</f>
        <v>Sp.uti: 0.00%</v>
      </c>
      <c r="F61" s="22"/>
      <c r="G61" s="22"/>
      <c r="H61" s="22"/>
      <c r="I61" s="22"/>
      <c r="J61" s="23"/>
    </row>
    <row r="62" spans="1:10">
      <c r="B62" s="20" t="s">
        <v>48</v>
      </c>
      <c r="C62" s="24"/>
      <c r="D62" s="24"/>
      <c r="E62" s="25"/>
      <c r="F62" s="22"/>
      <c r="G62" s="22"/>
      <c r="H62" s="22"/>
      <c r="I62" s="22"/>
      <c r="J62" s="23"/>
    </row>
    <row r="63" spans="1:10">
      <c r="B63" s="20"/>
      <c r="C63" s="24"/>
      <c r="D63" s="24"/>
      <c r="E63" s="25"/>
      <c r="F63" s="22"/>
      <c r="G63" s="22"/>
      <c r="H63" s="22"/>
      <c r="I63" s="22"/>
      <c r="J63" s="23"/>
    </row>
    <row r="64" spans="1:10">
      <c r="A64" s="10"/>
      <c r="B64" s="26" t="s">
        <v>16</v>
      </c>
      <c r="C64" s="11"/>
      <c r="D64" s="11"/>
      <c r="E64" s="12"/>
      <c r="F64" s="27"/>
      <c r="G64" s="27"/>
      <c r="H64" s="27"/>
      <c r="I64" s="27"/>
      <c r="J64" s="28"/>
    </row>
    <row r="66" spans="1:1">
      <c r="A66" s="14" t="s">
        <v>32</v>
      </c>
    </row>
  </sheetData>
  <mergeCells count="1">
    <mergeCell ref="A6:J6"/>
  </mergeCells>
  <printOptions horizontalCentered="1"/>
  <pageMargins left="0.4" right="0.2" top="0.4" bottom="0.7" header="0.4" footer="0.5"/>
  <pageSetup paperSize="9" orientation="portrait" r:id="rId1"/>
  <headerFooter>
    <oddFooter>&amp;L&amp;"Lucida Handwriting"&amp;08Sistem informatic proiectat de SofteH Plus srl. Tel:323.78.37&amp;R&amp;"Lucida Handwriting"&amp;08Data listarii:&amp;D  &amp;BPag.&amp;P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O.01 D.01 </vt:lpstr>
      <vt:lpstr>'O.01 D.01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2019-05-30T09:17:28Z</dcterms:created>
  <dcterms:modified xsi:type="dcterms:W3CDTF">2019-05-30T09:24:14Z</dcterms:modified>
</cp:coreProperties>
</file>