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chizitii\lucrari de reparatii curente ETTI\"/>
    </mc:Choice>
  </mc:AlternateContent>
  <bookViews>
    <workbookView xWindow="0" yWindow="0" windowWidth="20490" windowHeight="7620"/>
  </bookViews>
  <sheets>
    <sheet name="O.02 D.01 " sheetId="1" r:id="rId1"/>
  </sheets>
  <definedNames>
    <definedName name="_xlnm.Print_Titles" localSheetId="0">'O.02 D.01 '!$7:$9</definedName>
  </definedNames>
  <calcPr calcId="162913"/>
</workbook>
</file>

<file path=xl/calcChain.xml><?xml version="1.0" encoding="utf-8"?>
<calcChain xmlns="http://schemas.openxmlformats.org/spreadsheetml/2006/main">
  <c r="E106" i="1" l="1"/>
  <c r="D106" i="1"/>
  <c r="C106" i="1"/>
  <c r="E101" i="1"/>
  <c r="D101" i="1"/>
  <c r="C101" i="1"/>
  <c r="E96" i="1"/>
  <c r="D96" i="1"/>
  <c r="C96" i="1"/>
  <c r="E91" i="1"/>
  <c r="D91" i="1"/>
  <c r="C91" i="1"/>
  <c r="E86" i="1"/>
  <c r="D86" i="1"/>
  <c r="C86" i="1"/>
  <c r="E81" i="1"/>
  <c r="D81" i="1"/>
  <c r="C81" i="1"/>
  <c r="E76" i="1"/>
  <c r="D76" i="1"/>
  <c r="C76" i="1"/>
  <c r="E71" i="1"/>
  <c r="D71" i="1"/>
  <c r="C71" i="1"/>
  <c r="E66" i="1"/>
  <c r="D66" i="1"/>
  <c r="C66" i="1"/>
  <c r="E61" i="1"/>
  <c r="D61" i="1"/>
  <c r="C61" i="1"/>
  <c r="E56" i="1"/>
  <c r="D56" i="1"/>
  <c r="C56" i="1"/>
  <c r="E51" i="1"/>
  <c r="D51" i="1"/>
  <c r="C51" i="1"/>
  <c r="E46" i="1"/>
  <c r="D46" i="1"/>
  <c r="C46" i="1"/>
  <c r="E41" i="1"/>
  <c r="D41" i="1"/>
  <c r="C41" i="1"/>
  <c r="E36" i="1"/>
  <c r="D36" i="1"/>
  <c r="C36" i="1"/>
  <c r="E31" i="1"/>
  <c r="D31" i="1"/>
  <c r="C31" i="1"/>
  <c r="E26" i="1"/>
  <c r="D26" i="1"/>
  <c r="C26" i="1"/>
  <c r="E21" i="1"/>
  <c r="D21" i="1"/>
  <c r="C21" i="1"/>
  <c r="E16" i="1"/>
  <c r="D16" i="1"/>
  <c r="C16" i="1"/>
  <c r="E11" i="1"/>
  <c r="D11" i="1"/>
  <c r="C11" i="1"/>
</calcChain>
</file>

<file path=xl/sharedStrings.xml><?xml version="1.0" encoding="utf-8"?>
<sst xmlns="http://schemas.openxmlformats.org/spreadsheetml/2006/main" count="108" uniqueCount="69">
  <si>
    <t/>
  </si>
  <si>
    <t xml:space="preserve">  Obiectiv: 0015 U.T. "GH. ASACHI" din Iasi</t>
  </si>
  <si>
    <t xml:space="preserve">    Obiect: 02 FAC ETTI SALA CU COLOANE</t>
  </si>
  <si>
    <t xml:space="preserve"> Categorie: 01 REP SALA CU COLOANE</t>
  </si>
  <si>
    <t>LISTA CUPRINZAND CANTITATILE DE LUCRARI</t>
  </si>
  <si>
    <t>Nr.</t>
  </si>
  <si>
    <t>Capitolul de lucrari</t>
  </si>
  <si>
    <t>U/M</t>
  </si>
  <si>
    <t>Cantitatea</t>
  </si>
  <si>
    <t>Crt.</t>
  </si>
  <si>
    <t>Simbol</t>
  </si>
  <si>
    <t>Denumire Resursa</t>
  </si>
  <si>
    <t>RPCT33A1     82</t>
  </si>
  <si>
    <t xml:space="preserve">MP        </t>
  </si>
  <si>
    <t xml:space="preserve">DEMONTAREA USILOR SI FERESTRELOR DIN LEMN *       </t>
  </si>
  <si>
    <t xml:space="preserve">                                                  </t>
  </si>
  <si>
    <t>RPCR33A1     82</t>
  </si>
  <si>
    <t>RPCT10A1     82</t>
  </si>
  <si>
    <t xml:space="preserve">DESFACEREA TENCUIELILOR INTERIOARE SAU EXTERIOARE </t>
  </si>
  <si>
    <t>RPCJ09B1     82</t>
  </si>
  <si>
    <t>RPCJ13C1     82</t>
  </si>
  <si>
    <t xml:space="preserve">M         </t>
  </si>
  <si>
    <t>RPCN16B      02</t>
  </si>
  <si>
    <t>RPCJ28A1     82</t>
  </si>
  <si>
    <t>RPCJ51A1     82</t>
  </si>
  <si>
    <t>CK25D        02</t>
  </si>
  <si>
    <t>RCSO22A      02</t>
  </si>
  <si>
    <t>RPCJ36A1     82</t>
  </si>
  <si>
    <t>RPCJ36B1     82</t>
  </si>
  <si>
    <t>IZA04A1      82</t>
  </si>
  <si>
    <t>RPCR24A1     82</t>
  </si>
  <si>
    <t>CK07A        02</t>
  </si>
  <si>
    <t>RPCR27A1     82</t>
  </si>
  <si>
    <t>RPCR46A1     82</t>
  </si>
  <si>
    <t>RPCR49A1     82</t>
  </si>
  <si>
    <t>RPCR52A1     82</t>
  </si>
  <si>
    <t>CB14C        02</t>
  </si>
  <si>
    <t xml:space="preserve">                                       </t>
  </si>
  <si>
    <t xml:space="preserve">ARSUL CU LAMPA DE BENZ.A VOPS.VECHI LA PERETI SI TIMPLARIE * </t>
  </si>
  <si>
    <t xml:space="preserve">              </t>
  </si>
  <si>
    <t xml:space="preserve">REP.TENC PE ZID.CARAM.SAU BET.MORT VAR CIM.100T REZISTENT LA LOVITURI PT.GRUND SI STRAT VIZIBIL *   </t>
  </si>
  <si>
    <t xml:space="preserve">REP.TENC.INT.IN JURUL TOC.SI PERV.CU MORT.VAR CIM.MARCA 10-T CU SPALETII:DREPTI INTRE 25-35CM LAT * </t>
  </si>
  <si>
    <t xml:space="preserve">                  </t>
  </si>
  <si>
    <t xml:space="preserve">PROTEJAREA MUCHIILOR LA PERETI CU PROFIL METALIC SPECIAL CU PLASA                 </t>
  </si>
  <si>
    <t xml:space="preserve">     </t>
  </si>
  <si>
    <t xml:space="preserve">REPARATII DE TENCUIELI INTERIOARE DRISCUITE LA TAVANE DIN BETON ARMAT MONOLIT SAU PREFABRICAT  </t>
  </si>
  <si>
    <t xml:space="preserve">           </t>
  </si>
  <si>
    <t xml:space="preserve">REP.CRAP.DIN TENC.EXT.DRISCUITE CU MORTAR DE CIMENT-VAR MARCA 50 T IN TREI STRATURI *    </t>
  </si>
  <si>
    <t xml:space="preserve">          </t>
  </si>
  <si>
    <t>USI PROFIL MASE PLASTICE,ARMATURI,ACCESORII,IN ZID DOUA CANATURI CU SUPR.TOC &lt;7MP INCLUSIV</t>
  </si>
  <si>
    <t xml:space="preserve">               </t>
  </si>
  <si>
    <t xml:space="preserve">MONT.USI INT., GATA CONFECTIONATE DIN LEMN, SIMPLE, PE TOC, INCL.MONT.TOC            </t>
  </si>
  <si>
    <t xml:space="preserve">GLET DE IPSOS PE TENC.INT.DRIS.DE 3 MM.GROSIME EXECUTAT CU PASTA IPSOS LA PERETI SI STILPI.    </t>
  </si>
  <si>
    <t xml:space="preserve">                </t>
  </si>
  <si>
    <t xml:space="preserve">GLET DE IPSOS PE TENC.INT.DRIS.DE 3 MM.GROSIME EXECUTAT CU PASTA IPSOS LA TAVANE .  </t>
  </si>
  <si>
    <t xml:space="preserve">                        </t>
  </si>
  <si>
    <t xml:space="preserve">PREGATIREA SUPRAF.DE BETON SAU METAL PRIN CURATIRE CU PERIA DE SIRMA        </t>
  </si>
  <si>
    <t xml:space="preserve">ZUGRAVELI  LAVABILE PE BAZA DE ACETAT POLIVINIL PT.INTERIOR PE TENCUIELI EXISTENTE                  </t>
  </si>
  <si>
    <t xml:space="preserve">                                               </t>
  </si>
  <si>
    <t xml:space="preserve">GLAFURI, LATIME &lt;30CM, MONTATE LA FERESTRE DIN LEMN  </t>
  </si>
  <si>
    <t xml:space="preserve">                 </t>
  </si>
  <si>
    <t xml:space="preserve">VOPSITORII IN CULORI DE ULEI PE TIMPL.LEMN LA INT.SI EXT.EXEC.IN DOUA STRATURI *   </t>
  </si>
  <si>
    <t xml:space="preserve">REVOPSIREA IN CULORI DE ULEI LA BALUSTRADE GRILE SI PARAPETE CU UN STRAT DE VOPS.PESTE CEA VECHE *  </t>
  </si>
  <si>
    <t xml:space="preserve">REVOPSIREA CORPURILOR DE RADIATOARE DE CALORIFER 1 STRAT PESTE CEA VECHE CU VOPS.PE BAZA DE ULEI *  </t>
  </si>
  <si>
    <t xml:space="preserve">REVOPSIREA COND.DE INST.PESTE VOPSEAUA EXISTENTA  VOPSEA PE BAZA DE ULEI PE COND.CU D &lt; 60 MM       </t>
  </si>
  <si>
    <t xml:space="preserve">         </t>
  </si>
  <si>
    <t xml:space="preserve">SCHELA MET TUBULARA PT FINIS TAVANE H= 7 M CU IMOBILIZ SCHELEI TIMP DE 15 ZILE(120 ORE)    </t>
  </si>
  <si>
    <t xml:space="preserve">                                               INTOCMIT,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</si>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</sst>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0"/>
    <numFmt numFmtId="165" formatCode="#,##0.00%;\ &quot; &quot;"/>
    <numFmt numFmtId="166" formatCode="#,##0.000"/>
    <numFmt numFmtId="167" formatCode="#,##0.0000%;\ &quot; &quot;"/>
    <numFmt numFmtId="168" formatCode="#,##0.00000;&quot;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8" fontId="5" fillId="0" borderId="0" applyFill="0" applyBorder="0" applyProtection="0">
      <alignment vertical="center"/>
    </xf>
    <xf numFmtId="165" fontId="6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40">
    <xf numFmtId="0" fontId="0" fillId="0" borderId="0" xfId="0"/>
    <xf numFmtId="49" fontId="9" fillId="0" borderId="0" xfId="0" applyNumberFormat="1" applyFont="1"/>
    <xf numFmtId="49" fontId="10" fillId="0" borderId="0" xfId="0" applyNumberFormat="1" applyFont="1" applyAlignment="1">
      <alignment horizontal="left"/>
    </xf>
    <xf numFmtId="0" fontId="10" fillId="0" borderId="0" xfId="0" applyFont="1"/>
    <xf numFmtId="168" fontId="11" fillId="0" borderId="0" xfId="11" applyFont="1">
      <alignment vertical="center"/>
    </xf>
    <xf numFmtId="0" fontId="12" fillId="0" borderId="0" xfId="0" applyFont="1"/>
    <xf numFmtId="49" fontId="10" fillId="0" borderId="0" xfId="0" applyNumberFormat="1" applyFont="1" applyAlignment="1">
      <alignment horizontal="left" vertical="top"/>
    </xf>
    <xf numFmtId="49" fontId="9" fillId="0" borderId="1" xfId="0" applyNumberFormat="1" applyFont="1" applyBorder="1"/>
    <xf numFmtId="0" fontId="14" fillId="0" borderId="1" xfId="0" applyFont="1" applyBorder="1"/>
    <xf numFmtId="168" fontId="11" fillId="0" borderId="1" xfId="11" applyFont="1" applyBorder="1">
      <alignment vertical="center"/>
    </xf>
    <xf numFmtId="49" fontId="9" fillId="0" borderId="3" xfId="0" applyNumberFormat="1" applyFont="1" applyBorder="1"/>
    <xf numFmtId="0" fontId="10" fillId="0" borderId="3" xfId="0" applyFont="1" applyBorder="1"/>
    <xf numFmtId="168" fontId="11" fillId="0" borderId="3" xfId="11" applyFont="1" applyBorder="1">
      <alignment vertical="center"/>
    </xf>
    <xf numFmtId="49" fontId="15" fillId="0" borderId="0" xfId="0" applyNumberFormat="1" applyFont="1" applyAlignment="1"/>
    <xf numFmtId="49" fontId="10" fillId="0" borderId="5" xfId="0" applyNumberFormat="1" applyFont="1" applyBorder="1" applyAlignment="1">
      <alignment horizontal="left"/>
    </xf>
    <xf numFmtId="0" fontId="10" fillId="0" borderId="2" xfId="0" applyFont="1" applyBorder="1"/>
    <xf numFmtId="168" fontId="11" fillId="0" borderId="2" xfId="11" applyFont="1" applyBorder="1">
      <alignment vertical="center"/>
    </xf>
    <xf numFmtId="0" fontId="12" fillId="0" borderId="2" xfId="0" applyFont="1" applyBorder="1"/>
    <xf numFmtId="0" fontId="12" fillId="0" borderId="6" xfId="0" applyFont="1" applyBorder="1"/>
    <xf numFmtId="49" fontId="10" fillId="0" borderId="7" xfId="0" applyNumberFormat="1" applyFont="1" applyBorder="1" applyAlignment="1">
      <alignment horizontal="left"/>
    </xf>
    <xf numFmtId="165" fontId="10" fillId="0" borderId="0" xfId="12" applyFont="1" applyBorder="1">
      <alignment horizontal="right" vertical="center"/>
    </xf>
    <xf numFmtId="0" fontId="12" fillId="0" borderId="0" xfId="0" applyFont="1" applyBorder="1"/>
    <xf numFmtId="0" fontId="12" fillId="0" borderId="8" xfId="0" applyFont="1" applyBorder="1"/>
    <xf numFmtId="0" fontId="10" fillId="0" borderId="0" xfId="0" applyFont="1" applyBorder="1"/>
    <xf numFmtId="168" fontId="11" fillId="0" borderId="0" xfId="11" applyFont="1" applyBorder="1">
      <alignment vertical="center"/>
    </xf>
    <xf numFmtId="49" fontId="10" fillId="0" borderId="9" xfId="0" applyNumberFormat="1" applyFont="1" applyBorder="1" applyAlignment="1">
      <alignment horizontal="left"/>
    </xf>
    <xf numFmtId="0" fontId="12" fillId="0" borderId="3" xfId="0" applyFont="1" applyBorder="1"/>
    <xf numFmtId="0" fontId="12" fillId="0" borderId="10" xfId="0" applyFont="1" applyBorder="1"/>
    <xf numFmtId="49" fontId="14" fillId="0" borderId="11" xfId="0" applyNumberFormat="1" applyFont="1" applyBorder="1" applyAlignment="1">
      <alignment horizontal="left"/>
    </xf>
    <xf numFmtId="0" fontId="12" fillId="0" borderId="1" xfId="0" applyFont="1" applyBorder="1"/>
    <xf numFmtId="0" fontId="12" fillId="0" borderId="12" xfId="0" applyFont="1" applyBorder="1"/>
    <xf numFmtId="49" fontId="14" fillId="0" borderId="13" xfId="0" applyNumberFormat="1" applyFont="1" applyBorder="1" applyAlignment="1">
      <alignment horizontal="left"/>
    </xf>
    <xf numFmtId="0" fontId="14" fillId="0" borderId="0" xfId="0" applyFont="1" applyBorder="1"/>
    <xf numFmtId="0" fontId="12" fillId="0" borderId="14" xfId="0" applyFont="1" applyBorder="1"/>
    <xf numFmtId="49" fontId="14" fillId="0" borderId="15" xfId="0" applyNumberFormat="1" applyFont="1" applyBorder="1" applyAlignment="1">
      <alignment horizontal="left"/>
    </xf>
    <xf numFmtId="0" fontId="14" fillId="0" borderId="4" xfId="0" applyFont="1" applyBorder="1"/>
    <xf numFmtId="168" fontId="11" fillId="0" borderId="4" xfId="11" applyFont="1" applyBorder="1">
      <alignment vertical="center"/>
    </xf>
    <xf numFmtId="0" fontId="12" fillId="0" borderId="4" xfId="0" applyFont="1" applyBorder="1"/>
    <xf numFmtId="0" fontId="12" fillId="0" borderId="16" xfId="0" applyFont="1" applyBorder="1"/>
    <xf numFmtId="49" fontId="13" fillId="0" borderId="0" xfId="3" applyFont="1" applyBorder="1" applyAlignme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activeCell="I8" sqref="I8"/>
    </sheetView>
  </sheetViews>
  <sheetFormatPr defaultRowHeight="15" x14ac:dyDescent="0.25"/>
  <cols>
    <col min="1" max="1" width="0.28515625" style="1" customWidth="1"/>
    <col min="2" max="2" width="6.7109375" style="2" customWidth="1"/>
    <col min="3" max="3" width="21.7109375" style="3" customWidth="1"/>
    <col min="4" max="4" width="14.7109375" style="3" customWidth="1"/>
    <col min="5" max="5" width="15.7109375" style="4" customWidth="1"/>
    <col min="6" max="6" width="0" style="5" hidden="1" customWidth="1"/>
    <col min="7" max="16384" width="9.140625" style="5"/>
  </cols>
  <sheetData>
    <row r="1" spans="1:10" x14ac:dyDescent="0.25">
      <c r="B1" s="2" t="s">
        <v>0</v>
      </c>
    </row>
    <row r="2" spans="1:10" x14ac:dyDescent="0.25">
      <c r="B2" s="2" t="s">
        <v>1</v>
      </c>
    </row>
    <row r="3" spans="1:10" x14ac:dyDescent="0.25">
      <c r="B3" s="2" t="s">
        <v>2</v>
      </c>
    </row>
    <row r="4" spans="1:10" x14ac:dyDescent="0.25">
      <c r="B4" s="2" t="s">
        <v>3</v>
      </c>
    </row>
    <row r="5" spans="1:10" x14ac:dyDescent="0.25">
      <c r="B5" s="6"/>
    </row>
    <row r="6" spans="1:10" ht="21.75" customHeight="1" thickBot="1" x14ac:dyDescent="0.3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25">
      <c r="A7" s="7"/>
      <c r="B7" s="28" t="s">
        <v>5</v>
      </c>
      <c r="C7" s="8" t="s">
        <v>6</v>
      </c>
      <c r="D7" s="8" t="s">
        <v>7</v>
      </c>
      <c r="E7" s="9" t="s">
        <v>8</v>
      </c>
      <c r="F7" s="29"/>
      <c r="G7" s="29"/>
      <c r="H7" s="29"/>
      <c r="I7" s="29"/>
      <c r="J7" s="30"/>
    </row>
    <row r="8" spans="1:10" x14ac:dyDescent="0.25">
      <c r="B8" s="31" t="s">
        <v>9</v>
      </c>
      <c r="C8" s="32" t="s">
        <v>10</v>
      </c>
      <c r="D8" s="32"/>
      <c r="E8" s="24"/>
      <c r="F8" s="21"/>
      <c r="G8" s="21"/>
      <c r="H8" s="21"/>
      <c r="I8" s="21"/>
      <c r="J8" s="33"/>
    </row>
    <row r="9" spans="1:10" ht="15.75" thickBot="1" x14ac:dyDescent="0.3">
      <c r="B9" s="34"/>
      <c r="C9" s="35" t="s">
        <v>11</v>
      </c>
      <c r="D9" s="35"/>
      <c r="E9" s="36"/>
      <c r="F9" s="37"/>
      <c r="G9" s="37"/>
      <c r="H9" s="37"/>
      <c r="I9" s="37"/>
      <c r="J9" s="38"/>
    </row>
    <row r="10" spans="1:10" x14ac:dyDescent="0.25">
      <c r="A10" s="7"/>
      <c r="B10" s="19">
        <v>1</v>
      </c>
      <c r="C10" s="23" t="s">
        <v>12</v>
      </c>
      <c r="D10" s="23" t="s">
        <v>13</v>
      </c>
      <c r="E10" s="24">
        <v>6</v>
      </c>
      <c r="F10" s="21"/>
      <c r="G10" s="21"/>
      <c r="H10" s="21"/>
      <c r="I10" s="21"/>
      <c r="J10" s="22"/>
    </row>
    <row r="11" spans="1:10" x14ac:dyDescent="0.25">
      <c r="B11" s="19"/>
      <c r="C11" s="20" t="str">
        <f>SUBSTITUTE("Sp.mat: 0.00%",".",IF(VALUE("1.2")=1.2,".",","),2)</f>
        <v>Sp.mat: 0.00%</v>
      </c>
      <c r="D11" s="20" t="str">
        <f>SUBSTITUTE("Sp.man: 0.00%",".",IF(VALUE("1.2")=1.2,".",","),2)</f>
        <v>Sp.man: 0.00%</v>
      </c>
      <c r="E11" s="20" t="str">
        <f>SUBSTITUTE("Sp.uti: 0.00%",".",IF(VALUE("1.2")=1.2,".",","),2)</f>
        <v>Sp.uti: 0.00%</v>
      </c>
      <c r="F11" s="21"/>
      <c r="G11" s="21"/>
      <c r="H11" s="21"/>
      <c r="I11" s="21"/>
      <c r="J11" s="22"/>
    </row>
    <row r="12" spans="1:10" x14ac:dyDescent="0.25">
      <c r="B12" s="19" t="s">
        <v>14</v>
      </c>
      <c r="C12" s="23"/>
      <c r="D12" s="23"/>
      <c r="E12" s="24"/>
      <c r="F12" s="21"/>
      <c r="G12" s="21"/>
      <c r="H12" s="21"/>
      <c r="I12" s="21"/>
      <c r="J12" s="22"/>
    </row>
    <row r="13" spans="1:10" x14ac:dyDescent="0.25">
      <c r="B13" s="19" t="s">
        <v>15</v>
      </c>
      <c r="C13" s="23"/>
      <c r="D13" s="23"/>
      <c r="E13" s="24"/>
      <c r="F13" s="21"/>
      <c r="G13" s="21"/>
      <c r="H13" s="21"/>
      <c r="I13" s="21"/>
      <c r="J13" s="22"/>
    </row>
    <row r="14" spans="1:10" x14ac:dyDescent="0.25">
      <c r="A14" s="10"/>
      <c r="B14" s="25" t="s">
        <v>15</v>
      </c>
      <c r="C14" s="11"/>
      <c r="D14" s="11"/>
      <c r="E14" s="12"/>
      <c r="F14" s="26"/>
      <c r="G14" s="26"/>
      <c r="H14" s="26"/>
      <c r="I14" s="26"/>
      <c r="J14" s="27"/>
    </row>
    <row r="15" spans="1:10" x14ac:dyDescent="0.25">
      <c r="B15" s="14" t="s">
        <v>68</v>
      </c>
      <c r="C15" s="15" t="s">
        <v>16</v>
      </c>
      <c r="D15" s="15" t="s">
        <v>13</v>
      </c>
      <c r="E15" s="16">
        <v>36</v>
      </c>
      <c r="F15" s="17"/>
      <c r="G15" s="17"/>
      <c r="H15" s="17"/>
      <c r="I15" s="17"/>
      <c r="J15" s="18"/>
    </row>
    <row r="16" spans="1:10" x14ac:dyDescent="0.25">
      <c r="B16" s="19"/>
      <c r="C16" s="20" t="str">
        <f>SUBSTITUTE("Sp.mat: 0.00%",".",IF(VALUE("1.2")=1.2,".",","),2)</f>
        <v>Sp.mat: 0.00%</v>
      </c>
      <c r="D16" s="20" t="str">
        <f>SUBSTITUTE("Sp.man: 0.00%",".",IF(VALUE("1.2")=1.2,".",","),2)</f>
        <v>Sp.man: 0.00%</v>
      </c>
      <c r="E16" s="20" t="str">
        <f>SUBSTITUTE("Sp.uti: 0.00%",".",IF(VALUE("1.2")=1.2,".",","),2)</f>
        <v>Sp.uti: 0.00%</v>
      </c>
      <c r="F16" s="21"/>
      <c r="G16" s="21"/>
      <c r="H16" s="21"/>
      <c r="I16" s="21"/>
      <c r="J16" s="22"/>
    </row>
    <row r="17" spans="1:10" x14ac:dyDescent="0.25">
      <c r="B17" s="19" t="s">
        <v>38</v>
      </c>
      <c r="C17" s="23"/>
      <c r="D17" s="23"/>
      <c r="E17" s="24"/>
      <c r="F17" s="21"/>
      <c r="G17" s="21"/>
      <c r="H17" s="21"/>
      <c r="I17" s="21"/>
      <c r="J17" s="22"/>
    </row>
    <row r="18" spans="1:10" x14ac:dyDescent="0.25">
      <c r="B18" s="19" t="s">
        <v>37</v>
      </c>
      <c r="C18" s="23"/>
      <c r="D18" s="23"/>
      <c r="E18" s="24"/>
      <c r="F18" s="21"/>
      <c r="G18" s="21"/>
      <c r="H18" s="21"/>
      <c r="I18" s="21"/>
      <c r="J18" s="22"/>
    </row>
    <row r="19" spans="1:10" x14ac:dyDescent="0.25">
      <c r="A19" s="10"/>
      <c r="B19" s="25" t="s">
        <v>15</v>
      </c>
      <c r="C19" s="11"/>
      <c r="D19" s="11"/>
      <c r="E19" s="12"/>
      <c r="F19" s="26"/>
      <c r="G19" s="26"/>
      <c r="H19" s="26"/>
      <c r="I19" s="26"/>
      <c r="J19" s="27"/>
    </row>
    <row r="20" spans="1:10" x14ac:dyDescent="0.25">
      <c r="B20" s="14">
        <v>3</v>
      </c>
      <c r="C20" s="15" t="s">
        <v>17</v>
      </c>
      <c r="D20" s="15" t="s">
        <v>13</v>
      </c>
      <c r="E20" s="16">
        <v>42</v>
      </c>
      <c r="F20" s="17"/>
      <c r="G20" s="17"/>
      <c r="H20" s="17"/>
      <c r="I20" s="17"/>
      <c r="J20" s="18"/>
    </row>
    <row r="21" spans="1:10" x14ac:dyDescent="0.25">
      <c r="B21" s="19"/>
      <c r="C21" s="20" t="str">
        <f>SUBSTITUTE("Sp.mat: 0.00%",".",IF(VALUE("1.2")=1.2,".",","),2)</f>
        <v>Sp.mat: 0.00%</v>
      </c>
      <c r="D21" s="20" t="str">
        <f>SUBSTITUTE("Sp.man: 0.00%",".",IF(VALUE("1.2")=1.2,".",","),2)</f>
        <v>Sp.man: 0.00%</v>
      </c>
      <c r="E21" s="20" t="str">
        <f>SUBSTITUTE("Sp.uti: 0.00%",".",IF(VALUE("1.2")=1.2,".",","),2)</f>
        <v>Sp.uti: 0.00%</v>
      </c>
      <c r="F21" s="21"/>
      <c r="G21" s="21"/>
      <c r="H21" s="21"/>
      <c r="I21" s="21"/>
      <c r="J21" s="22"/>
    </row>
    <row r="22" spans="1:10" x14ac:dyDescent="0.25">
      <c r="B22" s="19" t="s">
        <v>18</v>
      </c>
      <c r="C22" s="23"/>
      <c r="D22" s="23"/>
      <c r="E22" s="24"/>
      <c r="F22" s="21"/>
      <c r="G22" s="21"/>
      <c r="H22" s="21"/>
      <c r="I22" s="21"/>
      <c r="J22" s="22"/>
    </row>
    <row r="23" spans="1:10" x14ac:dyDescent="0.25">
      <c r="B23" s="19" t="s">
        <v>39</v>
      </c>
      <c r="C23" s="23"/>
      <c r="D23" s="23"/>
      <c r="E23" s="24"/>
      <c r="F23" s="21"/>
      <c r="G23" s="21"/>
      <c r="H23" s="21"/>
      <c r="I23" s="21"/>
      <c r="J23" s="22"/>
    </row>
    <row r="24" spans="1:10" x14ac:dyDescent="0.25">
      <c r="A24" s="10"/>
      <c r="B24" s="25" t="s">
        <v>15</v>
      </c>
      <c r="C24" s="11"/>
      <c r="D24" s="11"/>
      <c r="E24" s="12"/>
      <c r="F24" s="26"/>
      <c r="G24" s="26"/>
      <c r="H24" s="26"/>
      <c r="I24" s="26"/>
      <c r="J24" s="27"/>
    </row>
    <row r="25" spans="1:10" x14ac:dyDescent="0.25">
      <c r="B25" s="14">
        <v>4</v>
      </c>
      <c r="C25" s="15" t="s">
        <v>19</v>
      </c>
      <c r="D25" s="15" t="s">
        <v>13</v>
      </c>
      <c r="E25" s="16">
        <v>42</v>
      </c>
      <c r="F25" s="17"/>
      <c r="G25" s="17"/>
      <c r="H25" s="17"/>
      <c r="I25" s="17"/>
      <c r="J25" s="18"/>
    </row>
    <row r="26" spans="1:10" x14ac:dyDescent="0.25">
      <c r="B26" s="19"/>
      <c r="C26" s="20" t="str">
        <f>SUBSTITUTE("Sp.mat: 0.00%",".",IF(VALUE("1.2")=1.2,".",","),2)</f>
        <v>Sp.mat: 0.00%</v>
      </c>
      <c r="D26" s="20" t="str">
        <f>SUBSTITUTE("Sp.man: 0.00%",".",IF(VALUE("1.2")=1.2,".",","),2)</f>
        <v>Sp.man: 0.00%</v>
      </c>
      <c r="E26" s="20" t="str">
        <f>SUBSTITUTE("Sp.uti: 0.00%",".",IF(VALUE("1.2")=1.2,".",","),2)</f>
        <v>Sp.uti: 0.00%</v>
      </c>
      <c r="F26" s="21"/>
      <c r="G26" s="21"/>
      <c r="H26" s="21"/>
      <c r="I26" s="21"/>
      <c r="J26" s="22"/>
    </row>
    <row r="27" spans="1:10" x14ac:dyDescent="0.25">
      <c r="B27" s="19" t="s">
        <v>40</v>
      </c>
      <c r="C27" s="23"/>
      <c r="D27" s="23"/>
      <c r="E27" s="24"/>
      <c r="F27" s="21"/>
      <c r="G27" s="21"/>
      <c r="H27" s="21"/>
      <c r="I27" s="21"/>
      <c r="J27" s="22"/>
    </row>
    <row r="28" spans="1:10" x14ac:dyDescent="0.25">
      <c r="B28" s="19"/>
      <c r="C28" s="23"/>
      <c r="D28" s="23"/>
      <c r="E28" s="24"/>
      <c r="F28" s="21"/>
      <c r="G28" s="21"/>
      <c r="H28" s="21"/>
      <c r="I28" s="21"/>
      <c r="J28" s="22"/>
    </row>
    <row r="29" spans="1:10" x14ac:dyDescent="0.25">
      <c r="A29" s="10"/>
      <c r="B29" s="25" t="s">
        <v>15</v>
      </c>
      <c r="C29" s="11"/>
      <c r="D29" s="11"/>
      <c r="E29" s="12"/>
      <c r="F29" s="26"/>
      <c r="G29" s="26"/>
      <c r="H29" s="26"/>
      <c r="I29" s="26"/>
      <c r="J29" s="27"/>
    </row>
    <row r="30" spans="1:10" x14ac:dyDescent="0.25">
      <c r="B30" s="14">
        <v>5</v>
      </c>
      <c r="C30" s="15" t="s">
        <v>20</v>
      </c>
      <c r="D30" s="15" t="s">
        <v>21</v>
      </c>
      <c r="E30" s="16">
        <v>24</v>
      </c>
      <c r="F30" s="17"/>
      <c r="G30" s="17"/>
      <c r="H30" s="17"/>
      <c r="I30" s="17"/>
      <c r="J30" s="18"/>
    </row>
    <row r="31" spans="1:10" x14ac:dyDescent="0.25">
      <c r="B31" s="19"/>
      <c r="C31" s="20" t="str">
        <f>SUBSTITUTE("Sp.mat: 0.00%",".",IF(VALUE("1.2")=1.2,".",","),2)</f>
        <v>Sp.mat: 0.00%</v>
      </c>
      <c r="D31" s="20" t="str">
        <f>SUBSTITUTE("Sp.man: 0.00%",".",IF(VALUE("1.2")=1.2,".",","),2)</f>
        <v>Sp.man: 0.00%</v>
      </c>
      <c r="E31" s="20" t="str">
        <f>SUBSTITUTE("Sp.uti: 0.00%",".",IF(VALUE("1.2")=1.2,".",","),2)</f>
        <v>Sp.uti: 0.00%</v>
      </c>
      <c r="F31" s="21"/>
      <c r="G31" s="21"/>
      <c r="H31" s="21"/>
      <c r="I31" s="21"/>
      <c r="J31" s="22"/>
    </row>
    <row r="32" spans="1:10" x14ac:dyDescent="0.25">
      <c r="B32" s="19" t="s">
        <v>41</v>
      </c>
      <c r="C32" s="23"/>
      <c r="D32" s="23"/>
      <c r="E32" s="24"/>
      <c r="F32" s="21"/>
      <c r="G32" s="21"/>
      <c r="H32" s="21"/>
      <c r="I32" s="21"/>
      <c r="J32" s="22"/>
    </row>
    <row r="33" spans="1:10" x14ac:dyDescent="0.25">
      <c r="B33" s="19"/>
      <c r="C33" s="23"/>
      <c r="D33" s="23"/>
      <c r="E33" s="24"/>
      <c r="F33" s="21"/>
      <c r="G33" s="21"/>
      <c r="H33" s="21"/>
      <c r="I33" s="21"/>
      <c r="J33" s="22"/>
    </row>
    <row r="34" spans="1:10" x14ac:dyDescent="0.25">
      <c r="A34" s="10"/>
      <c r="B34" s="25" t="s">
        <v>15</v>
      </c>
      <c r="C34" s="11"/>
      <c r="D34" s="11"/>
      <c r="E34" s="12"/>
      <c r="F34" s="26"/>
      <c r="G34" s="26"/>
      <c r="H34" s="26"/>
      <c r="I34" s="26"/>
      <c r="J34" s="27"/>
    </row>
    <row r="35" spans="1:10" x14ac:dyDescent="0.25">
      <c r="B35" s="14">
        <v>6</v>
      </c>
      <c r="C35" s="15" t="s">
        <v>22</v>
      </c>
      <c r="D35" s="15" t="s">
        <v>21</v>
      </c>
      <c r="E35" s="16">
        <v>25</v>
      </c>
      <c r="F35" s="17"/>
      <c r="G35" s="17"/>
      <c r="H35" s="17"/>
      <c r="I35" s="17"/>
      <c r="J35" s="18"/>
    </row>
    <row r="36" spans="1:10" x14ac:dyDescent="0.25">
      <c r="B36" s="19"/>
      <c r="C36" s="20" t="str">
        <f>SUBSTITUTE("Sp.mat: 0.00%",".",IF(VALUE("1.2")=1.2,".",","),2)</f>
        <v>Sp.mat: 0.00%</v>
      </c>
      <c r="D36" s="20" t="str">
        <f>SUBSTITUTE("Sp.man: 0.00%",".",IF(VALUE("1.2")=1.2,".",","),2)</f>
        <v>Sp.man: 0.00%</v>
      </c>
      <c r="E36" s="20" t="str">
        <f>SUBSTITUTE("Sp.uti: 0.00%",".",IF(VALUE("1.2")=1.2,".",","),2)</f>
        <v>Sp.uti: 0.00%</v>
      </c>
      <c r="F36" s="21"/>
      <c r="G36" s="21"/>
      <c r="H36" s="21"/>
      <c r="I36" s="21"/>
      <c r="J36" s="22"/>
    </row>
    <row r="37" spans="1:10" x14ac:dyDescent="0.25">
      <c r="B37" s="19" t="s">
        <v>43</v>
      </c>
      <c r="C37" s="23"/>
      <c r="D37" s="23"/>
      <c r="E37" s="24"/>
      <c r="F37" s="21"/>
      <c r="G37" s="21"/>
      <c r="H37" s="21"/>
      <c r="I37" s="21"/>
      <c r="J37" s="22"/>
    </row>
    <row r="38" spans="1:10" x14ac:dyDescent="0.25">
      <c r="B38" s="19" t="s">
        <v>42</v>
      </c>
      <c r="C38" s="23"/>
      <c r="D38" s="23"/>
      <c r="E38" s="24"/>
      <c r="F38" s="21"/>
      <c r="G38" s="21"/>
      <c r="H38" s="21"/>
      <c r="I38" s="21"/>
      <c r="J38" s="22"/>
    </row>
    <row r="39" spans="1:10" x14ac:dyDescent="0.25">
      <c r="A39" s="10"/>
      <c r="B39" s="25" t="s">
        <v>15</v>
      </c>
      <c r="C39" s="11"/>
      <c r="D39" s="11"/>
      <c r="E39" s="12"/>
      <c r="F39" s="26"/>
      <c r="G39" s="26"/>
      <c r="H39" s="26"/>
      <c r="I39" s="26"/>
      <c r="J39" s="27"/>
    </row>
    <row r="40" spans="1:10" x14ac:dyDescent="0.25">
      <c r="B40" s="14">
        <v>7</v>
      </c>
      <c r="C40" s="15" t="s">
        <v>23</v>
      </c>
      <c r="D40" s="15" t="s">
        <v>13</v>
      </c>
      <c r="E40" s="16">
        <v>8</v>
      </c>
      <c r="F40" s="17"/>
      <c r="G40" s="17"/>
      <c r="H40" s="17"/>
      <c r="I40" s="17"/>
      <c r="J40" s="18"/>
    </row>
    <row r="41" spans="1:10" x14ac:dyDescent="0.25">
      <c r="B41" s="19"/>
      <c r="C41" s="20" t="str">
        <f>SUBSTITUTE("Sp.mat: 0.00%",".",IF(VALUE("1.2")=1.2,".",","),2)</f>
        <v>Sp.mat: 0.00%</v>
      </c>
      <c r="D41" s="20" t="str">
        <f>SUBSTITUTE("Sp.man: 0.00%",".",IF(VALUE("1.2")=1.2,".",","),2)</f>
        <v>Sp.man: 0.00%</v>
      </c>
      <c r="E41" s="20" t="str">
        <f>SUBSTITUTE("Sp.uti: 0.00%",".",IF(VALUE("1.2")=1.2,".",","),2)</f>
        <v>Sp.uti: 0.00%</v>
      </c>
      <c r="F41" s="21"/>
      <c r="G41" s="21"/>
      <c r="H41" s="21"/>
      <c r="I41" s="21"/>
      <c r="J41" s="22"/>
    </row>
    <row r="42" spans="1:10" x14ac:dyDescent="0.25">
      <c r="B42" s="19" t="s">
        <v>45</v>
      </c>
      <c r="C42" s="23"/>
      <c r="D42" s="23"/>
      <c r="E42" s="24"/>
      <c r="F42" s="21"/>
      <c r="G42" s="21"/>
      <c r="H42" s="21"/>
      <c r="I42" s="21"/>
      <c r="J42" s="22"/>
    </row>
    <row r="43" spans="1:10" x14ac:dyDescent="0.25">
      <c r="B43" s="19" t="s">
        <v>44</v>
      </c>
      <c r="C43" s="23"/>
      <c r="D43" s="23"/>
      <c r="E43" s="24"/>
      <c r="F43" s="21"/>
      <c r="G43" s="21"/>
      <c r="H43" s="21"/>
      <c r="I43" s="21"/>
      <c r="J43" s="22"/>
    </row>
    <row r="44" spans="1:10" x14ac:dyDescent="0.25">
      <c r="A44" s="10"/>
      <c r="B44" s="25" t="s">
        <v>15</v>
      </c>
      <c r="C44" s="11"/>
      <c r="D44" s="11"/>
      <c r="E44" s="12"/>
      <c r="F44" s="26"/>
      <c r="G44" s="26"/>
      <c r="H44" s="26"/>
      <c r="I44" s="26"/>
      <c r="J44" s="27"/>
    </row>
    <row r="45" spans="1:10" x14ac:dyDescent="0.25">
      <c r="B45" s="14">
        <v>8</v>
      </c>
      <c r="C45" s="15" t="s">
        <v>24</v>
      </c>
      <c r="D45" s="15" t="s">
        <v>21</v>
      </c>
      <c r="E45" s="16">
        <v>12</v>
      </c>
      <c r="F45" s="17"/>
      <c r="G45" s="17"/>
      <c r="H45" s="17"/>
      <c r="I45" s="17"/>
      <c r="J45" s="18"/>
    </row>
    <row r="46" spans="1:10" x14ac:dyDescent="0.25">
      <c r="B46" s="19"/>
      <c r="C46" s="20" t="str">
        <f>SUBSTITUTE("Sp.mat: 0.00%",".",IF(VALUE("1.2")=1.2,".",","),2)</f>
        <v>Sp.mat: 0.00%</v>
      </c>
      <c r="D46" s="20" t="str">
        <f>SUBSTITUTE("Sp.man: 0.00%",".",IF(VALUE("1.2")=1.2,".",","),2)</f>
        <v>Sp.man: 0.00%</v>
      </c>
      <c r="E46" s="20" t="str">
        <f>SUBSTITUTE("Sp.uti: 0.00%",".",IF(VALUE("1.2")=1.2,".",","),2)</f>
        <v>Sp.uti: 0.00%</v>
      </c>
      <c r="F46" s="21"/>
      <c r="G46" s="21"/>
      <c r="H46" s="21"/>
      <c r="I46" s="21"/>
      <c r="J46" s="22"/>
    </row>
    <row r="47" spans="1:10" x14ac:dyDescent="0.25">
      <c r="B47" s="19" t="s">
        <v>47</v>
      </c>
      <c r="C47" s="23"/>
      <c r="D47" s="23"/>
      <c r="E47" s="24"/>
      <c r="F47" s="21"/>
      <c r="G47" s="21"/>
      <c r="H47" s="21"/>
      <c r="I47" s="21"/>
      <c r="J47" s="22"/>
    </row>
    <row r="48" spans="1:10" x14ac:dyDescent="0.25">
      <c r="B48" s="19" t="s">
        <v>46</v>
      </c>
      <c r="C48" s="23"/>
      <c r="D48" s="23"/>
      <c r="E48" s="24"/>
      <c r="F48" s="21"/>
      <c r="G48" s="21"/>
      <c r="H48" s="21"/>
      <c r="I48" s="21"/>
      <c r="J48" s="22"/>
    </row>
    <row r="49" spans="1:10" x14ac:dyDescent="0.25">
      <c r="A49" s="10"/>
      <c r="B49" s="25" t="s">
        <v>15</v>
      </c>
      <c r="C49" s="11"/>
      <c r="D49" s="11"/>
      <c r="E49" s="12"/>
      <c r="F49" s="26"/>
      <c r="G49" s="26"/>
      <c r="H49" s="26"/>
      <c r="I49" s="26"/>
      <c r="J49" s="27"/>
    </row>
    <row r="50" spans="1:10" x14ac:dyDescent="0.25">
      <c r="B50" s="14">
        <v>9</v>
      </c>
      <c r="C50" s="15" t="s">
        <v>25</v>
      </c>
      <c r="D50" s="15" t="s">
        <v>13</v>
      </c>
      <c r="E50" s="16">
        <v>4.3</v>
      </c>
      <c r="F50" s="17"/>
      <c r="G50" s="17"/>
      <c r="H50" s="17"/>
      <c r="I50" s="17"/>
      <c r="J50" s="18"/>
    </row>
    <row r="51" spans="1:10" x14ac:dyDescent="0.25">
      <c r="B51" s="19"/>
      <c r="C51" s="20" t="str">
        <f>SUBSTITUTE("Sp.mat: 0.00%",".",IF(VALUE("1.2")=1.2,".",","),2)</f>
        <v>Sp.mat: 0.00%</v>
      </c>
      <c r="D51" s="20" t="str">
        <f>SUBSTITUTE("Sp.man: 0.00%",".",IF(VALUE("1.2")=1.2,".",","),2)</f>
        <v>Sp.man: 0.00%</v>
      </c>
      <c r="E51" s="20" t="str">
        <f>SUBSTITUTE("Sp.uti: 0.00%",".",IF(VALUE("1.2")=1.2,".",","),2)</f>
        <v>Sp.uti: 0.00%</v>
      </c>
      <c r="F51" s="21"/>
      <c r="G51" s="21"/>
      <c r="H51" s="21"/>
      <c r="I51" s="21"/>
      <c r="J51" s="22"/>
    </row>
    <row r="52" spans="1:10" x14ac:dyDescent="0.25">
      <c r="B52" s="19" t="s">
        <v>49</v>
      </c>
      <c r="C52" s="23"/>
      <c r="D52" s="23"/>
      <c r="E52" s="24"/>
      <c r="F52" s="21"/>
      <c r="G52" s="21"/>
      <c r="H52" s="21"/>
      <c r="I52" s="21"/>
      <c r="J52" s="22"/>
    </row>
    <row r="53" spans="1:10" x14ac:dyDescent="0.25">
      <c r="B53" s="19" t="s">
        <v>48</v>
      </c>
      <c r="C53" s="23"/>
      <c r="D53" s="23"/>
      <c r="E53" s="24"/>
      <c r="F53" s="21"/>
      <c r="G53" s="21"/>
      <c r="H53" s="21"/>
      <c r="I53" s="21"/>
      <c r="J53" s="22"/>
    </row>
    <row r="54" spans="1:10" x14ac:dyDescent="0.25">
      <c r="A54" s="10"/>
      <c r="B54" s="25" t="s">
        <v>15</v>
      </c>
      <c r="C54" s="11"/>
      <c r="D54" s="11"/>
      <c r="E54" s="12"/>
      <c r="F54" s="26"/>
      <c r="G54" s="26"/>
      <c r="H54" s="26"/>
      <c r="I54" s="26"/>
      <c r="J54" s="27"/>
    </row>
    <row r="55" spans="1:10" x14ac:dyDescent="0.25">
      <c r="B55" s="14">
        <v>10</v>
      </c>
      <c r="C55" s="15" t="s">
        <v>26</v>
      </c>
      <c r="D55" s="15" t="s">
        <v>13</v>
      </c>
      <c r="E55" s="16">
        <v>1.8</v>
      </c>
      <c r="F55" s="17"/>
      <c r="G55" s="17"/>
      <c r="H55" s="17"/>
      <c r="I55" s="17"/>
      <c r="J55" s="18"/>
    </row>
    <row r="56" spans="1:10" x14ac:dyDescent="0.25">
      <c r="B56" s="19"/>
      <c r="C56" s="20" t="str">
        <f>SUBSTITUTE("Sp.mat: 0.00%",".",IF(VALUE("1.2")=1.2,".",","),2)</f>
        <v>Sp.mat: 0.00%</v>
      </c>
      <c r="D56" s="20" t="str">
        <f>SUBSTITUTE("Sp.man: 0.00%",".",IF(VALUE("1.2")=1.2,".",","),2)</f>
        <v>Sp.man: 0.00%</v>
      </c>
      <c r="E56" s="20" t="str">
        <f>SUBSTITUTE("Sp.uti: 0.00%",".",IF(VALUE("1.2")=1.2,".",","),2)</f>
        <v>Sp.uti: 0.00%</v>
      </c>
      <c r="F56" s="21"/>
      <c r="G56" s="21"/>
      <c r="H56" s="21"/>
      <c r="I56" s="21"/>
      <c r="J56" s="22"/>
    </row>
    <row r="57" spans="1:10" x14ac:dyDescent="0.25">
      <c r="B57" s="19" t="s">
        <v>51</v>
      </c>
      <c r="C57" s="23"/>
      <c r="D57" s="23"/>
      <c r="E57" s="24"/>
      <c r="F57" s="21"/>
      <c r="G57" s="21"/>
      <c r="H57" s="21"/>
      <c r="I57" s="21"/>
      <c r="J57" s="22"/>
    </row>
    <row r="58" spans="1:10" x14ac:dyDescent="0.25">
      <c r="B58" s="19" t="s">
        <v>50</v>
      </c>
      <c r="C58" s="23"/>
      <c r="D58" s="23"/>
      <c r="E58" s="24"/>
      <c r="F58" s="21"/>
      <c r="G58" s="21"/>
      <c r="H58" s="21"/>
      <c r="I58" s="21"/>
      <c r="J58" s="22"/>
    </row>
    <row r="59" spans="1:10" x14ac:dyDescent="0.25">
      <c r="A59" s="10"/>
      <c r="B59" s="25" t="s">
        <v>15</v>
      </c>
      <c r="C59" s="11"/>
      <c r="D59" s="11"/>
      <c r="E59" s="12"/>
      <c r="F59" s="26"/>
      <c r="G59" s="26"/>
      <c r="H59" s="26"/>
      <c r="I59" s="26"/>
      <c r="J59" s="27"/>
    </row>
    <row r="60" spans="1:10" x14ac:dyDescent="0.25">
      <c r="B60" s="14">
        <v>11</v>
      </c>
      <c r="C60" s="15" t="s">
        <v>27</v>
      </c>
      <c r="D60" s="15" t="s">
        <v>13</v>
      </c>
      <c r="E60" s="16">
        <v>82</v>
      </c>
      <c r="F60" s="17"/>
      <c r="G60" s="17"/>
      <c r="H60" s="17"/>
      <c r="I60" s="17"/>
      <c r="J60" s="18"/>
    </row>
    <row r="61" spans="1:10" x14ac:dyDescent="0.25">
      <c r="B61" s="19"/>
      <c r="C61" s="20" t="str">
        <f>SUBSTITUTE("Sp.mat: 0.00%",".",IF(VALUE("1.2")=1.2,".",","),2)</f>
        <v>Sp.mat: 0.00%</v>
      </c>
      <c r="D61" s="20" t="str">
        <f>SUBSTITUTE("Sp.man: 0.00%",".",IF(VALUE("1.2")=1.2,".",","),2)</f>
        <v>Sp.man: 0.00%</v>
      </c>
      <c r="E61" s="20" t="str">
        <f>SUBSTITUTE("Sp.uti: 0.00%",".",IF(VALUE("1.2")=1.2,".",","),2)</f>
        <v>Sp.uti: 0.00%</v>
      </c>
      <c r="F61" s="21"/>
      <c r="G61" s="21"/>
      <c r="H61" s="21"/>
      <c r="I61" s="21"/>
      <c r="J61" s="22"/>
    </row>
    <row r="62" spans="1:10" x14ac:dyDescent="0.25">
      <c r="B62" s="19" t="s">
        <v>52</v>
      </c>
      <c r="C62" s="23"/>
      <c r="D62" s="23"/>
      <c r="E62" s="24"/>
      <c r="F62" s="21"/>
      <c r="G62" s="21"/>
      <c r="H62" s="21"/>
      <c r="I62" s="21"/>
      <c r="J62" s="22"/>
    </row>
    <row r="63" spans="1:10" x14ac:dyDescent="0.25">
      <c r="B63" s="19" t="s">
        <v>44</v>
      </c>
      <c r="C63" s="23"/>
      <c r="D63" s="23"/>
      <c r="E63" s="24"/>
      <c r="F63" s="21"/>
      <c r="G63" s="21"/>
      <c r="H63" s="21"/>
      <c r="I63" s="21"/>
      <c r="J63" s="22"/>
    </row>
    <row r="64" spans="1:10" x14ac:dyDescent="0.25">
      <c r="A64" s="10"/>
      <c r="B64" s="25" t="s">
        <v>15</v>
      </c>
      <c r="C64" s="11"/>
      <c r="D64" s="11"/>
      <c r="E64" s="12"/>
      <c r="F64" s="26"/>
      <c r="G64" s="26"/>
      <c r="H64" s="26"/>
      <c r="I64" s="26"/>
      <c r="J64" s="27"/>
    </row>
    <row r="65" spans="1:10" x14ac:dyDescent="0.25">
      <c r="B65" s="14">
        <v>12</v>
      </c>
      <c r="C65" s="15" t="s">
        <v>28</v>
      </c>
      <c r="D65" s="15" t="s">
        <v>13</v>
      </c>
      <c r="E65" s="16">
        <v>35</v>
      </c>
      <c r="F65" s="17"/>
      <c r="G65" s="17"/>
      <c r="H65" s="17"/>
      <c r="I65" s="17"/>
      <c r="J65" s="18"/>
    </row>
    <row r="66" spans="1:10" x14ac:dyDescent="0.25">
      <c r="B66" s="19"/>
      <c r="C66" s="20" t="str">
        <f>SUBSTITUTE("Sp.mat: 0.00%",".",IF(VALUE("1.2")=1.2,".",","),2)</f>
        <v>Sp.mat: 0.00%</v>
      </c>
      <c r="D66" s="20" t="str">
        <f>SUBSTITUTE("Sp.man: 0.00%",".",IF(VALUE("1.2")=1.2,".",","),2)</f>
        <v>Sp.man: 0.00%</v>
      </c>
      <c r="E66" s="20" t="str">
        <f>SUBSTITUTE("Sp.uti: 0.00%",".",IF(VALUE("1.2")=1.2,".",","),2)</f>
        <v>Sp.uti: 0.00%</v>
      </c>
      <c r="F66" s="21"/>
      <c r="G66" s="21"/>
      <c r="H66" s="21"/>
      <c r="I66" s="21"/>
      <c r="J66" s="22"/>
    </row>
    <row r="67" spans="1:10" x14ac:dyDescent="0.25">
      <c r="B67" s="19" t="s">
        <v>54</v>
      </c>
      <c r="C67" s="23"/>
      <c r="D67" s="23"/>
      <c r="E67" s="24"/>
      <c r="F67" s="21"/>
      <c r="G67" s="21"/>
      <c r="H67" s="21"/>
      <c r="I67" s="21"/>
      <c r="J67" s="22"/>
    </row>
    <row r="68" spans="1:10" x14ac:dyDescent="0.25">
      <c r="B68" s="19" t="s">
        <v>53</v>
      </c>
      <c r="C68" s="23"/>
      <c r="D68" s="23"/>
      <c r="E68" s="24"/>
      <c r="F68" s="21"/>
      <c r="G68" s="21"/>
      <c r="H68" s="21"/>
      <c r="I68" s="21"/>
      <c r="J68" s="22"/>
    </row>
    <row r="69" spans="1:10" x14ac:dyDescent="0.25">
      <c r="A69" s="10"/>
      <c r="B69" s="25" t="s">
        <v>15</v>
      </c>
      <c r="C69" s="11"/>
      <c r="D69" s="11"/>
      <c r="E69" s="12"/>
      <c r="F69" s="26"/>
      <c r="G69" s="26"/>
      <c r="H69" s="26"/>
      <c r="I69" s="26"/>
      <c r="J69" s="27"/>
    </row>
    <row r="70" spans="1:10" x14ac:dyDescent="0.25">
      <c r="B70" s="14">
        <v>13</v>
      </c>
      <c r="C70" s="15" t="s">
        <v>29</v>
      </c>
      <c r="D70" s="15" t="s">
        <v>13</v>
      </c>
      <c r="E70" s="16">
        <v>117</v>
      </c>
      <c r="F70" s="17"/>
      <c r="G70" s="17"/>
      <c r="H70" s="17"/>
      <c r="I70" s="17"/>
      <c r="J70" s="18"/>
    </row>
    <row r="71" spans="1:10" x14ac:dyDescent="0.25">
      <c r="B71" s="19"/>
      <c r="C71" s="20" t="str">
        <f>SUBSTITUTE("Sp.mat: 0.00%",".",IF(VALUE("1.2")=1.2,".",","),2)</f>
        <v>Sp.mat: 0.00%</v>
      </c>
      <c r="D71" s="20" t="str">
        <f>SUBSTITUTE("Sp.man: 0.00%",".",IF(VALUE("1.2")=1.2,".",","),2)</f>
        <v>Sp.man: 0.00%</v>
      </c>
      <c r="E71" s="20" t="str">
        <f>SUBSTITUTE("Sp.uti: 0.00%",".",IF(VALUE("1.2")=1.2,".",","),2)</f>
        <v>Sp.uti: 0.00%</v>
      </c>
      <c r="F71" s="21"/>
      <c r="G71" s="21"/>
      <c r="H71" s="21"/>
      <c r="I71" s="21"/>
      <c r="J71" s="22"/>
    </row>
    <row r="72" spans="1:10" x14ac:dyDescent="0.25">
      <c r="B72" s="19" t="s">
        <v>56</v>
      </c>
      <c r="C72" s="23"/>
      <c r="D72" s="23"/>
      <c r="E72" s="24"/>
      <c r="F72" s="21"/>
      <c r="G72" s="21"/>
      <c r="H72" s="21"/>
      <c r="I72" s="21"/>
      <c r="J72" s="22"/>
    </row>
    <row r="73" spans="1:10" x14ac:dyDescent="0.25">
      <c r="B73" s="19" t="s">
        <v>55</v>
      </c>
      <c r="C73" s="23"/>
      <c r="D73" s="23"/>
      <c r="E73" s="24"/>
      <c r="F73" s="21"/>
      <c r="G73" s="21"/>
      <c r="H73" s="21"/>
      <c r="I73" s="21"/>
      <c r="J73" s="22"/>
    </row>
    <row r="74" spans="1:10" x14ac:dyDescent="0.25">
      <c r="A74" s="10"/>
      <c r="B74" s="25" t="s">
        <v>15</v>
      </c>
      <c r="C74" s="11"/>
      <c r="D74" s="11"/>
      <c r="E74" s="12"/>
      <c r="F74" s="26"/>
      <c r="G74" s="26"/>
      <c r="H74" s="26"/>
      <c r="I74" s="26"/>
      <c r="J74" s="27"/>
    </row>
    <row r="75" spans="1:10" x14ac:dyDescent="0.25">
      <c r="B75" s="14">
        <v>14</v>
      </c>
      <c r="C75" s="15" t="s">
        <v>30</v>
      </c>
      <c r="D75" s="15" t="s">
        <v>13</v>
      </c>
      <c r="E75" s="16">
        <v>117</v>
      </c>
      <c r="F75" s="17"/>
      <c r="G75" s="17"/>
      <c r="H75" s="17"/>
      <c r="I75" s="17"/>
      <c r="J75" s="18"/>
    </row>
    <row r="76" spans="1:10" x14ac:dyDescent="0.25">
      <c r="B76" s="19"/>
      <c r="C76" s="20" t="str">
        <f>SUBSTITUTE("Sp.mat: 0.00%",".",IF(VALUE("1.2")=1.2,".",","),2)</f>
        <v>Sp.mat: 0.00%</v>
      </c>
      <c r="D76" s="20" t="str">
        <f>SUBSTITUTE("Sp.man: 0.00%",".",IF(VALUE("1.2")=1.2,".",","),2)</f>
        <v>Sp.man: 0.00%</v>
      </c>
      <c r="E76" s="20" t="str">
        <f>SUBSTITUTE("Sp.uti: 0.00%",".",IF(VALUE("1.2")=1.2,".",","),2)</f>
        <v>Sp.uti: 0.00%</v>
      </c>
      <c r="F76" s="21"/>
      <c r="G76" s="21"/>
      <c r="H76" s="21"/>
      <c r="I76" s="21"/>
      <c r="J76" s="22"/>
    </row>
    <row r="77" spans="1:10" x14ac:dyDescent="0.25">
      <c r="B77" s="19" t="s">
        <v>57</v>
      </c>
      <c r="C77" s="23"/>
      <c r="D77" s="23"/>
      <c r="E77" s="24"/>
      <c r="F77" s="21"/>
      <c r="G77" s="21"/>
      <c r="H77" s="21"/>
      <c r="I77" s="21"/>
      <c r="J77" s="22"/>
    </row>
    <row r="78" spans="1:10" x14ac:dyDescent="0.25">
      <c r="B78" s="19"/>
      <c r="C78" s="23"/>
      <c r="D78" s="23"/>
      <c r="E78" s="24"/>
      <c r="F78" s="21"/>
      <c r="G78" s="21"/>
      <c r="H78" s="21"/>
      <c r="I78" s="21"/>
      <c r="J78" s="22"/>
    </row>
    <row r="79" spans="1:10" x14ac:dyDescent="0.25">
      <c r="A79" s="10"/>
      <c r="B79" s="25" t="s">
        <v>15</v>
      </c>
      <c r="C79" s="11"/>
      <c r="D79" s="11"/>
      <c r="E79" s="12"/>
      <c r="F79" s="26"/>
      <c r="G79" s="26"/>
      <c r="H79" s="26"/>
      <c r="I79" s="26"/>
      <c r="J79" s="27"/>
    </row>
    <row r="80" spans="1:10" x14ac:dyDescent="0.25">
      <c r="B80" s="14">
        <v>15</v>
      </c>
      <c r="C80" s="15" t="s">
        <v>31</v>
      </c>
      <c r="D80" s="15" t="s">
        <v>21</v>
      </c>
      <c r="E80" s="16">
        <v>1.5</v>
      </c>
      <c r="F80" s="17"/>
      <c r="G80" s="17"/>
      <c r="H80" s="17"/>
      <c r="I80" s="17"/>
      <c r="J80" s="18"/>
    </row>
    <row r="81" spans="1:10" x14ac:dyDescent="0.25">
      <c r="B81" s="19"/>
      <c r="C81" s="20" t="str">
        <f>SUBSTITUTE("Sp.mat: 0.00%",".",IF(VALUE("1.2")=1.2,".",","),2)</f>
        <v>Sp.mat: 0.00%</v>
      </c>
      <c r="D81" s="20" t="str">
        <f>SUBSTITUTE("Sp.man: 0.00%",".",IF(VALUE("1.2")=1.2,".",","),2)</f>
        <v>Sp.man: 0.00%</v>
      </c>
      <c r="E81" s="20" t="str">
        <f>SUBSTITUTE("Sp.uti: 0.00%",".",IF(VALUE("1.2")=1.2,".",","),2)</f>
        <v>Sp.uti: 0.00%</v>
      </c>
      <c r="F81" s="21"/>
      <c r="G81" s="21"/>
      <c r="H81" s="21"/>
      <c r="I81" s="21"/>
      <c r="J81" s="22"/>
    </row>
    <row r="82" spans="1:10" x14ac:dyDescent="0.25">
      <c r="B82" s="19" t="s">
        <v>59</v>
      </c>
      <c r="C82" s="23"/>
      <c r="D82" s="23"/>
      <c r="E82" s="24"/>
      <c r="F82" s="21"/>
      <c r="G82" s="21"/>
      <c r="H82" s="21"/>
      <c r="I82" s="21"/>
      <c r="J82" s="22"/>
    </row>
    <row r="83" spans="1:10" x14ac:dyDescent="0.25">
      <c r="B83" s="19" t="s">
        <v>58</v>
      </c>
      <c r="C83" s="23"/>
      <c r="D83" s="23"/>
      <c r="E83" s="24"/>
      <c r="F83" s="21"/>
      <c r="G83" s="21"/>
      <c r="H83" s="21"/>
      <c r="I83" s="21"/>
      <c r="J83" s="22"/>
    </row>
    <row r="84" spans="1:10" x14ac:dyDescent="0.25">
      <c r="A84" s="10"/>
      <c r="B84" s="25" t="s">
        <v>15</v>
      </c>
      <c r="C84" s="11"/>
      <c r="D84" s="11"/>
      <c r="E84" s="12"/>
      <c r="F84" s="26"/>
      <c r="G84" s="26"/>
      <c r="H84" s="26"/>
      <c r="I84" s="26"/>
      <c r="J84" s="27"/>
    </row>
    <row r="85" spans="1:10" x14ac:dyDescent="0.25">
      <c r="B85" s="14">
        <v>16</v>
      </c>
      <c r="C85" s="15" t="s">
        <v>32</v>
      </c>
      <c r="D85" s="15" t="s">
        <v>13</v>
      </c>
      <c r="E85" s="16">
        <v>24</v>
      </c>
      <c r="F85" s="17"/>
      <c r="G85" s="17"/>
      <c r="H85" s="17"/>
      <c r="I85" s="17"/>
      <c r="J85" s="18"/>
    </row>
    <row r="86" spans="1:10" x14ac:dyDescent="0.25">
      <c r="B86" s="19"/>
      <c r="C86" s="20" t="str">
        <f>SUBSTITUTE("Sp.mat: 0.00%",".",IF(VALUE("1.2")=1.2,".",","),2)</f>
        <v>Sp.mat: 0.00%</v>
      </c>
      <c r="D86" s="20" t="str">
        <f>SUBSTITUTE("Sp.man: 0.00%",".",IF(VALUE("1.2")=1.2,".",","),2)</f>
        <v>Sp.man: 0.00%</v>
      </c>
      <c r="E86" s="20" t="str">
        <f>SUBSTITUTE("Sp.uti: 0.00%",".",IF(VALUE("1.2")=1.2,".",","),2)</f>
        <v>Sp.uti: 0.00%</v>
      </c>
      <c r="F86" s="21"/>
      <c r="G86" s="21"/>
      <c r="H86" s="21"/>
      <c r="I86" s="21"/>
      <c r="J86" s="22"/>
    </row>
    <row r="87" spans="1:10" x14ac:dyDescent="0.25">
      <c r="B87" s="19" t="s">
        <v>61</v>
      </c>
      <c r="C87" s="23"/>
      <c r="D87" s="23"/>
      <c r="E87" s="24"/>
      <c r="F87" s="21"/>
      <c r="G87" s="21"/>
      <c r="H87" s="21"/>
      <c r="I87" s="21"/>
      <c r="J87" s="22"/>
    </row>
    <row r="88" spans="1:10" x14ac:dyDescent="0.25">
      <c r="B88" s="19" t="s">
        <v>60</v>
      </c>
      <c r="C88" s="23"/>
      <c r="D88" s="23"/>
      <c r="E88" s="24"/>
      <c r="F88" s="21"/>
      <c r="G88" s="21"/>
      <c r="H88" s="21"/>
      <c r="I88" s="21"/>
      <c r="J88" s="22"/>
    </row>
    <row r="89" spans="1:10" x14ac:dyDescent="0.25">
      <c r="A89" s="10"/>
      <c r="B89" s="25" t="s">
        <v>15</v>
      </c>
      <c r="C89" s="11"/>
      <c r="D89" s="11"/>
      <c r="E89" s="12"/>
      <c r="F89" s="26"/>
      <c r="G89" s="26"/>
      <c r="H89" s="26"/>
      <c r="I89" s="26"/>
      <c r="J89" s="27"/>
    </row>
    <row r="90" spans="1:10" x14ac:dyDescent="0.25">
      <c r="B90" s="14">
        <v>17</v>
      </c>
      <c r="C90" s="15" t="s">
        <v>33</v>
      </c>
      <c r="D90" s="15" t="s">
        <v>13</v>
      </c>
      <c r="E90" s="16">
        <v>13.5</v>
      </c>
      <c r="F90" s="17"/>
      <c r="G90" s="17"/>
      <c r="H90" s="17"/>
      <c r="I90" s="17"/>
      <c r="J90" s="18"/>
    </row>
    <row r="91" spans="1:10" x14ac:dyDescent="0.25">
      <c r="B91" s="19"/>
      <c r="C91" s="20" t="str">
        <f>SUBSTITUTE("Sp.mat: 0.00%",".",IF(VALUE("1.2")=1.2,".",","),2)</f>
        <v>Sp.mat: 0.00%</v>
      </c>
      <c r="D91" s="20" t="str">
        <f>SUBSTITUTE("Sp.man: 0.00%",".",IF(VALUE("1.2")=1.2,".",","),2)</f>
        <v>Sp.man: 0.00%</v>
      </c>
      <c r="E91" s="20" t="str">
        <f>SUBSTITUTE("Sp.uti: 0.00%",".",IF(VALUE("1.2")=1.2,".",","),2)</f>
        <v>Sp.uti: 0.00%</v>
      </c>
      <c r="F91" s="21"/>
      <c r="G91" s="21"/>
      <c r="H91" s="21"/>
      <c r="I91" s="21"/>
      <c r="J91" s="22"/>
    </row>
    <row r="92" spans="1:10" x14ac:dyDescent="0.25">
      <c r="B92" s="19" t="s">
        <v>62</v>
      </c>
      <c r="C92" s="23"/>
      <c r="D92" s="23"/>
      <c r="E92" s="24"/>
      <c r="F92" s="21"/>
      <c r="G92" s="21"/>
      <c r="H92" s="21"/>
      <c r="I92" s="21"/>
      <c r="J92" s="22"/>
    </row>
    <row r="93" spans="1:10" x14ac:dyDescent="0.25">
      <c r="B93" s="19"/>
      <c r="C93" s="23"/>
      <c r="D93" s="23"/>
      <c r="E93" s="24"/>
      <c r="F93" s="21"/>
      <c r="G93" s="21"/>
      <c r="H93" s="21"/>
      <c r="I93" s="21"/>
      <c r="J93" s="22"/>
    </row>
    <row r="94" spans="1:10" x14ac:dyDescent="0.25">
      <c r="A94" s="10"/>
      <c r="B94" s="25" t="s">
        <v>15</v>
      </c>
      <c r="C94" s="11"/>
      <c r="D94" s="11"/>
      <c r="E94" s="12"/>
      <c r="F94" s="26"/>
      <c r="G94" s="26"/>
      <c r="H94" s="26"/>
      <c r="I94" s="26"/>
      <c r="J94" s="27"/>
    </row>
    <row r="95" spans="1:10" x14ac:dyDescent="0.25">
      <c r="B95" s="14">
        <v>18</v>
      </c>
      <c r="C95" s="15" t="s">
        <v>34</v>
      </c>
      <c r="D95" s="15" t="s">
        <v>13</v>
      </c>
      <c r="E95" s="16">
        <v>18.5</v>
      </c>
      <c r="F95" s="17"/>
      <c r="G95" s="17"/>
      <c r="H95" s="17"/>
      <c r="I95" s="17"/>
      <c r="J95" s="18"/>
    </row>
    <row r="96" spans="1:10" x14ac:dyDescent="0.25">
      <c r="B96" s="19"/>
      <c r="C96" s="20" t="str">
        <f>SUBSTITUTE("Sp.mat: 0.00%",".",IF(VALUE("1.2")=1.2,".",","),2)</f>
        <v>Sp.mat: 0.00%</v>
      </c>
      <c r="D96" s="20" t="str">
        <f>SUBSTITUTE("Sp.man: 0.00%",".",IF(VALUE("1.2")=1.2,".",","),2)</f>
        <v>Sp.man: 0.00%</v>
      </c>
      <c r="E96" s="20" t="str">
        <f>SUBSTITUTE("Sp.uti: 0.00%",".",IF(VALUE("1.2")=1.2,".",","),2)</f>
        <v>Sp.uti: 0.00%</v>
      </c>
      <c r="F96" s="21"/>
      <c r="G96" s="21"/>
      <c r="H96" s="21"/>
      <c r="I96" s="21"/>
      <c r="J96" s="22"/>
    </row>
    <row r="97" spans="1:10" x14ac:dyDescent="0.25">
      <c r="B97" s="19" t="s">
        <v>63</v>
      </c>
      <c r="C97" s="23"/>
      <c r="D97" s="23"/>
      <c r="E97" s="24"/>
      <c r="F97" s="21"/>
      <c r="G97" s="21"/>
      <c r="H97" s="21"/>
      <c r="I97" s="21"/>
      <c r="J97" s="22"/>
    </row>
    <row r="98" spans="1:10" x14ac:dyDescent="0.25">
      <c r="B98" s="19"/>
      <c r="C98" s="23"/>
      <c r="D98" s="23"/>
      <c r="E98" s="24"/>
      <c r="F98" s="21"/>
      <c r="G98" s="21"/>
      <c r="H98" s="21"/>
      <c r="I98" s="21"/>
      <c r="J98" s="22"/>
    </row>
    <row r="99" spans="1:10" x14ac:dyDescent="0.25">
      <c r="A99" s="10"/>
      <c r="B99" s="25" t="s">
        <v>15</v>
      </c>
      <c r="C99" s="11"/>
      <c r="D99" s="11"/>
      <c r="E99" s="12"/>
      <c r="F99" s="26"/>
      <c r="G99" s="26"/>
      <c r="H99" s="26"/>
      <c r="I99" s="26"/>
      <c r="J99" s="27"/>
    </row>
    <row r="100" spans="1:10" x14ac:dyDescent="0.25">
      <c r="B100" s="14">
        <v>19</v>
      </c>
      <c r="C100" s="15" t="s">
        <v>35</v>
      </c>
      <c r="D100" s="15" t="s">
        <v>21</v>
      </c>
      <c r="E100" s="16">
        <v>15</v>
      </c>
      <c r="F100" s="17"/>
      <c r="G100" s="17"/>
      <c r="H100" s="17"/>
      <c r="I100" s="17"/>
      <c r="J100" s="18"/>
    </row>
    <row r="101" spans="1:10" x14ac:dyDescent="0.25">
      <c r="B101" s="19"/>
      <c r="C101" s="20" t="str">
        <f>SUBSTITUTE("Sp.mat: 0.00%",".",IF(VALUE("1.2")=1.2,".",","),2)</f>
        <v>Sp.mat: 0.00%</v>
      </c>
      <c r="D101" s="20" t="str">
        <f>SUBSTITUTE("Sp.man: 0.00%",".",IF(VALUE("1.2")=1.2,".",","),2)</f>
        <v>Sp.man: 0.00%</v>
      </c>
      <c r="E101" s="20" t="str">
        <f>SUBSTITUTE("Sp.uti: 0.00%",".",IF(VALUE("1.2")=1.2,".",","),2)</f>
        <v>Sp.uti: 0.00%</v>
      </c>
      <c r="F101" s="21"/>
      <c r="G101" s="21"/>
      <c r="H101" s="21"/>
      <c r="I101" s="21"/>
      <c r="J101" s="22"/>
    </row>
    <row r="102" spans="1:10" x14ac:dyDescent="0.25">
      <c r="B102" s="19" t="s">
        <v>64</v>
      </c>
      <c r="C102" s="23"/>
      <c r="D102" s="23"/>
      <c r="E102" s="24"/>
      <c r="F102" s="21"/>
      <c r="G102" s="21"/>
      <c r="H102" s="21"/>
      <c r="I102" s="21"/>
      <c r="J102" s="22"/>
    </row>
    <row r="103" spans="1:10" x14ac:dyDescent="0.25">
      <c r="B103" s="19"/>
      <c r="C103" s="23"/>
      <c r="D103" s="23"/>
      <c r="E103" s="24"/>
      <c r="F103" s="21"/>
      <c r="G103" s="21"/>
      <c r="H103" s="21"/>
      <c r="I103" s="21"/>
      <c r="J103" s="22"/>
    </row>
    <row r="104" spans="1:10" x14ac:dyDescent="0.25">
      <c r="A104" s="10"/>
      <c r="B104" s="25" t="s">
        <v>15</v>
      </c>
      <c r="C104" s="11"/>
      <c r="D104" s="11"/>
      <c r="E104" s="12"/>
      <c r="F104" s="26"/>
      <c r="G104" s="26"/>
      <c r="H104" s="26"/>
      <c r="I104" s="26"/>
      <c r="J104" s="27"/>
    </row>
    <row r="105" spans="1:10" x14ac:dyDescent="0.25">
      <c r="B105" s="14">
        <v>20</v>
      </c>
      <c r="C105" s="15" t="s">
        <v>36</v>
      </c>
      <c r="D105" s="15" t="s">
        <v>13</v>
      </c>
      <c r="E105" s="16">
        <v>35</v>
      </c>
      <c r="F105" s="17"/>
      <c r="G105" s="17"/>
      <c r="H105" s="17"/>
      <c r="I105" s="17"/>
      <c r="J105" s="18"/>
    </row>
    <row r="106" spans="1:10" x14ac:dyDescent="0.25">
      <c r="B106" s="19"/>
      <c r="C106" s="20" t="str">
        <f>SUBSTITUTE("Sp.mat: 0.00%",".",IF(VALUE("1.2")=1.2,".",","),2)</f>
        <v>Sp.mat: 0.00%</v>
      </c>
      <c r="D106" s="20" t="str">
        <f>SUBSTITUTE("Sp.man: 0.00%",".",IF(VALUE("1.2")=1.2,".",","),2)</f>
        <v>Sp.man: 0.00%</v>
      </c>
      <c r="E106" s="20" t="str">
        <f>SUBSTITUTE("Sp.uti: 0.00%",".",IF(VALUE("1.2")=1.2,".",","),2)</f>
        <v>Sp.uti: 0.00%</v>
      </c>
      <c r="F106" s="21"/>
      <c r="G106" s="21"/>
      <c r="H106" s="21"/>
      <c r="I106" s="21"/>
      <c r="J106" s="22"/>
    </row>
    <row r="107" spans="1:10" x14ac:dyDescent="0.25">
      <c r="B107" s="19" t="s">
        <v>66</v>
      </c>
      <c r="C107" s="23"/>
      <c r="D107" s="23"/>
      <c r="E107" s="24"/>
      <c r="F107" s="21"/>
      <c r="G107" s="21"/>
      <c r="H107" s="21"/>
      <c r="I107" s="21"/>
      <c r="J107" s="22"/>
    </row>
    <row r="108" spans="1:10" x14ac:dyDescent="0.25">
      <c r="B108" s="19" t="s">
        <v>65</v>
      </c>
      <c r="C108" s="23"/>
      <c r="D108" s="23"/>
      <c r="E108" s="24"/>
      <c r="F108" s="21"/>
      <c r="G108" s="21"/>
      <c r="H108" s="21"/>
      <c r="I108" s="21"/>
      <c r="J108" s="22"/>
    </row>
    <row r="109" spans="1:10" x14ac:dyDescent="0.25">
      <c r="A109" s="10"/>
      <c r="B109" s="25" t="s">
        <v>15</v>
      </c>
      <c r="C109" s="11"/>
      <c r="D109" s="11"/>
      <c r="E109" s="12"/>
      <c r="F109" s="26"/>
      <c r="G109" s="26"/>
      <c r="H109" s="26"/>
      <c r="I109" s="26"/>
      <c r="J109" s="27"/>
    </row>
    <row r="111" spans="1:10" x14ac:dyDescent="0.25">
      <c r="A111" s="13" t="s">
        <v>67</v>
      </c>
    </row>
  </sheetData>
  <mergeCells count="1">
    <mergeCell ref="A6:J6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4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O.02 D.01 </vt:lpstr>
      <vt:lpstr>'O.02 D.01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CORBAN Gina</cp:lastModifiedBy>
  <dcterms:created xsi:type="dcterms:W3CDTF">2019-05-30T09:24:27Z</dcterms:created>
  <dcterms:modified xsi:type="dcterms:W3CDTF">2019-06-03T10:17:08Z</dcterms:modified>
</cp:coreProperties>
</file>