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"/>
    </mc:Choice>
  </mc:AlternateContent>
  <bookViews>
    <workbookView xWindow="0" yWindow="0" windowWidth="21585" windowHeight="8055" activeTab="1"/>
  </bookViews>
  <sheets>
    <sheet name="O.01 D.01" sheetId="1" r:id="rId1"/>
    <sheet name="O.01 D.02" sheetId="3" r:id="rId2"/>
    <sheet name="O.01 D.03" sheetId="4" r:id="rId3"/>
    <sheet name="O.01 D.04" sheetId="5" r:id="rId4"/>
    <sheet name="O.01 D.05" sheetId="6" r:id="rId5"/>
    <sheet name="O.01 D.06" sheetId="7" r:id="rId6"/>
    <sheet name="O.01 D.07" sheetId="8" r:id="rId7"/>
    <sheet name="O.01 D.08" sheetId="9" r:id="rId8"/>
  </sheets>
  <definedNames>
    <definedName name="_xlnm.Print_Titles" localSheetId="0">'O.01 D.01'!$5:$10</definedName>
    <definedName name="_xlnm.Print_Titles" localSheetId="1">'O.01 D.02'!$5:$10</definedName>
    <definedName name="_xlnm.Print_Titles" localSheetId="2">'O.01 D.03'!$5:$10</definedName>
    <definedName name="_xlnm.Print_Titles" localSheetId="3">'O.01 D.04'!$5:$10</definedName>
    <definedName name="_xlnm.Print_Titles" localSheetId="4">'O.01 D.05'!$5:$10</definedName>
    <definedName name="_xlnm.Print_Titles" localSheetId="5">'O.01 D.06'!$5:$10</definedName>
    <definedName name="_xlnm.Print_Titles" localSheetId="6">'O.01 D.07'!$5:$10</definedName>
    <definedName name="_xlnm.Print_Titles" localSheetId="7">'O.01 D.08'!$5:$10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9" l="1"/>
  <c r="D106" i="9"/>
  <c r="C106" i="9"/>
  <c r="E101" i="9"/>
  <c r="D101" i="9"/>
  <c r="C101" i="9"/>
  <c r="E96" i="9"/>
  <c r="D96" i="9"/>
  <c r="C96" i="9"/>
  <c r="E90" i="9"/>
  <c r="D90" i="9"/>
  <c r="C90" i="9"/>
  <c r="E85" i="9"/>
  <c r="D85" i="9"/>
  <c r="C85" i="9"/>
  <c r="E79" i="9"/>
  <c r="D79" i="9"/>
  <c r="C79" i="9"/>
  <c r="E73" i="9"/>
  <c r="D73" i="9"/>
  <c r="C73" i="9"/>
  <c r="E68" i="9"/>
  <c r="D68" i="9"/>
  <c r="C68" i="9"/>
  <c r="E62" i="9"/>
  <c r="D62" i="9"/>
  <c r="C62" i="9"/>
  <c r="E57" i="9"/>
  <c r="D57" i="9"/>
  <c r="C57" i="9"/>
  <c r="E52" i="9"/>
  <c r="D52" i="9"/>
  <c r="C52" i="9"/>
  <c r="E47" i="9"/>
  <c r="D47" i="9"/>
  <c r="C47" i="9"/>
  <c r="E42" i="9"/>
  <c r="D42" i="9"/>
  <c r="C42" i="9"/>
  <c r="E37" i="9"/>
  <c r="D37" i="9"/>
  <c r="C37" i="9"/>
  <c r="E32" i="9"/>
  <c r="D32" i="9"/>
  <c r="C32" i="9"/>
  <c r="E27" i="9"/>
  <c r="D27" i="9"/>
  <c r="C27" i="9"/>
  <c r="E22" i="9"/>
  <c r="D22" i="9"/>
  <c r="C22" i="9"/>
  <c r="E17" i="9"/>
  <c r="D17" i="9"/>
  <c r="C17" i="9"/>
  <c r="E12" i="9"/>
  <c r="D12" i="9"/>
  <c r="C12" i="9"/>
  <c r="E24" i="8"/>
  <c r="D24" i="8"/>
  <c r="C24" i="8"/>
  <c r="E18" i="8"/>
  <c r="D18" i="8"/>
  <c r="C18" i="8"/>
  <c r="E12" i="8"/>
  <c r="D12" i="8"/>
  <c r="C12" i="8"/>
  <c r="E75" i="7"/>
  <c r="D75" i="7"/>
  <c r="C75" i="7"/>
  <c r="E70" i="7"/>
  <c r="D70" i="7"/>
  <c r="C70" i="7"/>
  <c r="E64" i="7"/>
  <c r="D64" i="7"/>
  <c r="C64" i="7"/>
  <c r="E59" i="7"/>
  <c r="D59" i="7"/>
  <c r="C59" i="7"/>
  <c r="E54" i="7"/>
  <c r="D54" i="7"/>
  <c r="C54" i="7"/>
  <c r="E48" i="7"/>
  <c r="D48" i="7"/>
  <c r="C48" i="7"/>
  <c r="E43" i="7"/>
  <c r="D43" i="7"/>
  <c r="C43" i="7"/>
  <c r="E38" i="7"/>
  <c r="D38" i="7"/>
  <c r="C38" i="7"/>
  <c r="E32" i="7"/>
  <c r="D32" i="7"/>
  <c r="C32" i="7"/>
  <c r="E27" i="7"/>
  <c r="D27" i="7"/>
  <c r="C27" i="7"/>
  <c r="E22" i="7"/>
  <c r="D22" i="7"/>
  <c r="C22" i="7"/>
  <c r="E17" i="7"/>
  <c r="D17" i="7"/>
  <c r="C17" i="7"/>
  <c r="E12" i="7"/>
  <c r="D12" i="7"/>
  <c r="C12" i="7"/>
  <c r="E96" i="6"/>
  <c r="D96" i="6"/>
  <c r="C96" i="6"/>
  <c r="E91" i="6"/>
  <c r="D91" i="6"/>
  <c r="C91" i="6"/>
  <c r="E86" i="6"/>
  <c r="D86" i="6"/>
  <c r="C86" i="6"/>
  <c r="E80" i="6"/>
  <c r="D80" i="6"/>
  <c r="C80" i="6"/>
  <c r="E75" i="6"/>
  <c r="D75" i="6"/>
  <c r="C75" i="6"/>
  <c r="E70" i="6"/>
  <c r="D70" i="6"/>
  <c r="C70" i="6"/>
  <c r="E64" i="6"/>
  <c r="D64" i="6"/>
  <c r="C64" i="6"/>
  <c r="E59" i="6"/>
  <c r="D59" i="6"/>
  <c r="C59" i="6"/>
  <c r="E54" i="6"/>
  <c r="D54" i="6"/>
  <c r="C54" i="6"/>
  <c r="E48" i="6"/>
  <c r="D48" i="6"/>
  <c r="C48" i="6"/>
  <c r="E43" i="6"/>
  <c r="D43" i="6"/>
  <c r="C43" i="6"/>
  <c r="E38" i="6"/>
  <c r="D38" i="6"/>
  <c r="C38" i="6"/>
  <c r="E32" i="6"/>
  <c r="D32" i="6"/>
  <c r="C32" i="6"/>
  <c r="E27" i="6"/>
  <c r="D27" i="6"/>
  <c r="C27" i="6"/>
  <c r="E22" i="6"/>
  <c r="D22" i="6"/>
  <c r="C22" i="6"/>
  <c r="E17" i="6"/>
  <c r="D17" i="6"/>
  <c r="C17" i="6"/>
  <c r="E12" i="6"/>
  <c r="D12" i="6"/>
  <c r="C12" i="6"/>
  <c r="E87" i="5"/>
  <c r="D87" i="5"/>
  <c r="C87" i="5"/>
  <c r="E82" i="5"/>
  <c r="D82" i="5"/>
  <c r="C82" i="5"/>
  <c r="E77" i="5"/>
  <c r="D77" i="5"/>
  <c r="C77" i="5"/>
  <c r="E70" i="5"/>
  <c r="D70" i="5"/>
  <c r="C70" i="5"/>
  <c r="E64" i="5"/>
  <c r="D64" i="5"/>
  <c r="C64" i="5"/>
  <c r="E59" i="5"/>
  <c r="D59" i="5"/>
  <c r="C59" i="5"/>
  <c r="E54" i="5"/>
  <c r="D54" i="5"/>
  <c r="C54" i="5"/>
  <c r="E48" i="5"/>
  <c r="D48" i="5"/>
  <c r="C48" i="5"/>
  <c r="E43" i="5"/>
  <c r="D43" i="5"/>
  <c r="C43" i="5"/>
  <c r="E38" i="5"/>
  <c r="D38" i="5"/>
  <c r="C38" i="5"/>
  <c r="E32" i="5"/>
  <c r="D32" i="5"/>
  <c r="C32" i="5"/>
  <c r="E27" i="5"/>
  <c r="D27" i="5"/>
  <c r="C27" i="5"/>
  <c r="E22" i="5"/>
  <c r="D22" i="5"/>
  <c r="C22" i="5"/>
  <c r="E17" i="5"/>
  <c r="D17" i="5"/>
  <c r="C17" i="5"/>
  <c r="E12" i="5"/>
  <c r="D12" i="5"/>
  <c r="C12" i="5"/>
  <c r="E160" i="4"/>
  <c r="D160" i="4"/>
  <c r="C160" i="4"/>
  <c r="E154" i="4"/>
  <c r="D154" i="4"/>
  <c r="C154" i="4"/>
  <c r="E148" i="4"/>
  <c r="D148" i="4"/>
  <c r="C148" i="4"/>
  <c r="E142" i="4"/>
  <c r="D142" i="4"/>
  <c r="C142" i="4"/>
  <c r="E136" i="4"/>
  <c r="D136" i="4"/>
  <c r="C136" i="4"/>
  <c r="E130" i="4"/>
  <c r="D130" i="4"/>
  <c r="C130" i="4"/>
  <c r="E124" i="4"/>
  <c r="D124" i="4"/>
  <c r="C124" i="4"/>
  <c r="E119" i="4"/>
  <c r="D119" i="4"/>
  <c r="C119" i="4"/>
  <c r="E113" i="4"/>
  <c r="D113" i="4"/>
  <c r="C113" i="4"/>
  <c r="E107" i="4"/>
  <c r="D107" i="4"/>
  <c r="C107" i="4"/>
  <c r="E102" i="4"/>
  <c r="D102" i="4"/>
  <c r="C102" i="4"/>
  <c r="E96" i="4"/>
  <c r="D96" i="4"/>
  <c r="C96" i="4"/>
  <c r="E90" i="4"/>
  <c r="D90" i="4"/>
  <c r="C90" i="4"/>
  <c r="E85" i="4"/>
  <c r="D85" i="4"/>
  <c r="C85" i="4"/>
  <c r="E80" i="4"/>
  <c r="D80" i="4"/>
  <c r="C80" i="4"/>
  <c r="E70" i="4"/>
  <c r="D70" i="4"/>
  <c r="C70" i="4"/>
  <c r="E65" i="4"/>
  <c r="D65" i="4"/>
  <c r="C65" i="4"/>
  <c r="E59" i="4"/>
  <c r="D59" i="4"/>
  <c r="C59" i="4"/>
  <c r="E54" i="4"/>
  <c r="D54" i="4"/>
  <c r="C54" i="4"/>
  <c r="E49" i="4"/>
  <c r="D49" i="4"/>
  <c r="C49" i="4"/>
  <c r="E43" i="4"/>
  <c r="D43" i="4"/>
  <c r="C43" i="4"/>
  <c r="E38" i="4"/>
  <c r="D38" i="4"/>
  <c r="C38" i="4"/>
  <c r="E33" i="4"/>
  <c r="D33" i="4"/>
  <c r="C33" i="4"/>
  <c r="E28" i="4"/>
  <c r="D28" i="4"/>
  <c r="C28" i="4"/>
  <c r="E23" i="4"/>
  <c r="D23" i="4"/>
  <c r="C23" i="4"/>
  <c r="E17" i="4"/>
  <c r="D17" i="4"/>
  <c r="C17" i="4"/>
  <c r="E12" i="4"/>
  <c r="D12" i="4"/>
  <c r="C12" i="4"/>
  <c r="E69" i="3"/>
  <c r="D69" i="3"/>
  <c r="C69" i="3"/>
  <c r="E64" i="3"/>
  <c r="D64" i="3"/>
  <c r="C64" i="3"/>
  <c r="E59" i="3"/>
  <c r="D59" i="3"/>
  <c r="C59" i="3"/>
  <c r="E54" i="3"/>
  <c r="D54" i="3"/>
  <c r="C54" i="3"/>
  <c r="E48" i="3"/>
  <c r="D48" i="3"/>
  <c r="C48" i="3"/>
  <c r="E42" i="3"/>
  <c r="D42" i="3"/>
  <c r="C42" i="3"/>
  <c r="E36" i="3"/>
  <c r="D36" i="3"/>
  <c r="C36" i="3"/>
  <c r="E30" i="3"/>
  <c r="D30" i="3"/>
  <c r="C30" i="3"/>
  <c r="E24" i="3"/>
  <c r="D24" i="3"/>
  <c r="C24" i="3"/>
  <c r="E18" i="3"/>
  <c r="D18" i="3"/>
  <c r="C18" i="3"/>
  <c r="E12" i="3"/>
  <c r="D12" i="3"/>
  <c r="C12" i="3"/>
  <c r="E181" i="1"/>
  <c r="D181" i="1"/>
  <c r="C181" i="1"/>
  <c r="E175" i="1"/>
  <c r="D175" i="1"/>
  <c r="C175" i="1"/>
  <c r="E170" i="1"/>
  <c r="D170" i="1"/>
  <c r="C170" i="1"/>
  <c r="E165" i="1"/>
  <c r="D165" i="1"/>
  <c r="C165" i="1"/>
  <c r="E159" i="1"/>
  <c r="D159" i="1"/>
  <c r="C159" i="1"/>
  <c r="E154" i="1"/>
  <c r="D154" i="1"/>
  <c r="C154" i="1"/>
  <c r="E149" i="1"/>
  <c r="D149" i="1"/>
  <c r="C149" i="1"/>
  <c r="E144" i="1"/>
  <c r="D144" i="1"/>
  <c r="C144" i="1"/>
  <c r="E139" i="1"/>
  <c r="D139" i="1"/>
  <c r="C139" i="1"/>
  <c r="E134" i="1"/>
  <c r="D134" i="1"/>
  <c r="C134" i="1"/>
  <c r="E129" i="1"/>
  <c r="D129" i="1"/>
  <c r="C129" i="1"/>
  <c r="E124" i="1"/>
  <c r="D124" i="1"/>
  <c r="C124" i="1"/>
  <c r="E118" i="1"/>
  <c r="D118" i="1"/>
  <c r="C118" i="1"/>
  <c r="E113" i="1"/>
  <c r="D113" i="1"/>
  <c r="C113" i="1"/>
  <c r="E108" i="1"/>
  <c r="D108" i="1"/>
  <c r="C108" i="1"/>
  <c r="E102" i="1"/>
  <c r="D102" i="1"/>
  <c r="C102" i="1"/>
  <c r="E97" i="1"/>
  <c r="D97" i="1"/>
  <c r="C97" i="1"/>
  <c r="E92" i="1"/>
  <c r="D92" i="1"/>
  <c r="C92" i="1"/>
  <c r="E86" i="1"/>
  <c r="D86" i="1"/>
  <c r="C86" i="1"/>
  <c r="E81" i="1"/>
  <c r="D81" i="1"/>
  <c r="C81" i="1"/>
  <c r="E75" i="1"/>
  <c r="D75" i="1"/>
  <c r="C75" i="1"/>
  <c r="E70" i="1"/>
  <c r="D70" i="1"/>
  <c r="C70" i="1"/>
  <c r="E65" i="1"/>
  <c r="D65" i="1"/>
  <c r="C65" i="1"/>
  <c r="E60" i="1"/>
  <c r="D60" i="1"/>
  <c r="C60" i="1"/>
  <c r="E55" i="1"/>
  <c r="D55" i="1"/>
  <c r="C55" i="1"/>
  <c r="E49" i="1"/>
  <c r="D49" i="1"/>
  <c r="C49" i="1"/>
  <c r="E44" i="1"/>
  <c r="D44" i="1"/>
  <c r="C44" i="1"/>
  <c r="E38" i="1"/>
  <c r="D38" i="1"/>
  <c r="C38" i="1"/>
  <c r="E33" i="1"/>
  <c r="D33" i="1"/>
  <c r="C33" i="1"/>
  <c r="E28" i="1"/>
  <c r="D28" i="1"/>
  <c r="C28" i="1"/>
  <c r="E23" i="1"/>
  <c r="D23" i="1"/>
  <c r="C23" i="1"/>
  <c r="E17" i="1"/>
  <c r="D17" i="1"/>
  <c r="C17" i="1"/>
  <c r="E12" i="1"/>
  <c r="D12" i="1"/>
  <c r="C12" i="1"/>
</calcChain>
</file>

<file path=xl/sharedStrings.xml><?xml version="1.0" encoding="utf-8"?>
<sst xmlns="http://schemas.openxmlformats.org/spreadsheetml/2006/main" count="798" uniqueCount="269">
  <si>
    <t>Formular F3</t>
  </si>
  <si>
    <t>LISTA_x000D_
cu cantitatile de lucrari pe categorii de lucrari</t>
  </si>
  <si>
    <t>[ ron ]</t>
  </si>
  <si>
    <t>Nr.</t>
  </si>
  <si>
    <t>Capitol lucrari</t>
  </si>
  <si>
    <t>U/M</t>
  </si>
  <si>
    <t>Cantitatea</t>
  </si>
  <si>
    <t>Pretul unitar</t>
  </si>
  <si>
    <t>Valoare</t>
  </si>
  <si>
    <t>Crt.</t>
  </si>
  <si>
    <t>Simbol</t>
  </si>
  <si>
    <t>a)materiale</t>
  </si>
  <si>
    <t>Denumire resursa</t>
  </si>
  <si>
    <t>b)manopera</t>
  </si>
  <si>
    <t>Observatii</t>
  </si>
  <si>
    <t>c)utilaj</t>
  </si>
  <si>
    <t>Corectii</t>
  </si>
  <si>
    <t>d)transport</t>
  </si>
  <si>
    <t>Liste Anexe</t>
  </si>
  <si>
    <t>Total(a+b+c+d)</t>
  </si>
  <si>
    <t>RPCT10A1     82</t>
  </si>
  <si>
    <t xml:space="preserve">MP        </t>
  </si>
  <si>
    <t xml:space="preserve">DESFACEREA TENCUIELILOR INTERIOARE SAU EXTERIOARE OBISNUITE LA PERETI *                             </t>
  </si>
  <si>
    <t xml:space="preserve">                                                  </t>
  </si>
  <si>
    <t>RMD06A       02</t>
  </si>
  <si>
    <t xml:space="preserve">ROSTUIT ZID.EPOCA CARAMIZI, , MORTAR VAR SIMPLU, ROST.ORIZ.2,5-3,5CM, VERT.1,25-1,75CM, ADANC.3CM   </t>
  </si>
  <si>
    <t>RPCJ49A1     82</t>
  </si>
  <si>
    <t xml:space="preserve">TENC.EXT.DRIS.PE ZID.CARAM. CU MORTAR HIDROIZOLANT FLEXIBIL AQUAFIN - 4KG/MP                        </t>
  </si>
  <si>
    <t>CF08B        02</t>
  </si>
  <si>
    <t xml:space="preserve">GLET DE IPSOS EXEC CU PASTA DE IPSOS APLIC MAN PE TENC EXT DRISC SAU SUPR ELEM DE BET               </t>
  </si>
  <si>
    <t>RPCJ50B1     82</t>
  </si>
  <si>
    <t xml:space="preserve">REP.TENC.EXT.DRIS.PE ZID.CARAM.SAU BET.DE 2,5 CM GROS.EXEC.IN FISII PINA LA 70 CM LATIME *          </t>
  </si>
  <si>
    <t>RPCR02B      91</t>
  </si>
  <si>
    <t>ZUGRAVELI EXTERIOARE SUPERIOARE,VOPSITORII LAVABILEXTERIOARE SI INT. EXEC. MANUAL CU VINAROM 2 STRAT</t>
  </si>
  <si>
    <t>RMC17A1      02</t>
  </si>
  <si>
    <t xml:space="preserve">M         </t>
  </si>
  <si>
    <t xml:space="preserve">GLAFURI SI COPERTINE DIN TABLA DE ZN, LATIME DESFASURATA_ 0-_30 CM                                  </t>
  </si>
  <si>
    <t>RCSI18A      02</t>
  </si>
  <si>
    <t xml:space="preserve">JGHEABURI TABLA ZINCATA 0.5MM,SEMIROTUNDE,D=12.5CM,EXEC.PE SANTIER,INCL.COLTUTI/CAPACE/STUT RACORD  </t>
  </si>
  <si>
    <t>RCSI20B      02</t>
  </si>
  <si>
    <t xml:space="preserve">BURLAN TABLA ZINCATA/ALUMINIU 0.5MM, ROTUND 12.3MM, EXEC.PE SANTIER, INCL.COT+ARUNCATOARE           </t>
  </si>
  <si>
    <t>CB14A        02</t>
  </si>
  <si>
    <t>SCHELA MET TUBULARA PT LUCR PE SUPR VERT PANA LA 30 M H CU IMOBILIZ SCHELEI TIMP DE 25 ZILE(200 ORE)</t>
  </si>
  <si>
    <t>RCSH29A      02</t>
  </si>
  <si>
    <t xml:space="preserve">PLASA DE SIGURANTA, REFOLOSIBILA, PE SCHELE, LA EXEC.INVELITORILOR SI FATADELOR                     </t>
  </si>
  <si>
    <t>RPCS19D      02</t>
  </si>
  <si>
    <t xml:space="preserve">DEMONTARI: PAVAJE DIN PIATRA SAU PAVELE                                                             </t>
  </si>
  <si>
    <t>CF12B        02</t>
  </si>
  <si>
    <t>TENC.EXT.SIMILIPIATRA EXEC.MAN.FATADE,SOCLURI  MORT.CIM M100T BUCIARDATE/PIEPTANATE, GR.STR.SUP.1 CM</t>
  </si>
  <si>
    <t>TSA02A1      82</t>
  </si>
  <si>
    <t xml:space="preserve">M CUB     </t>
  </si>
  <si>
    <t xml:space="preserve">SAP.MAN.IN SPATII LIMIT.SUB 1M CU TALUZ VERT.NESPR.IN PAM.NECOEZ.SI SL.COEZ.ADINC.&lt;0,75M T.USOR     </t>
  </si>
  <si>
    <t>IZC43A       09</t>
  </si>
  <si>
    <t>HIDROIZ.MINERALA FLEX.CU MORTAR AQUAFIN PT.STRUCT.INT./EXT.GR.2 MM, UMIDITATE/INFILTR.APA FARA PRES.</t>
  </si>
  <si>
    <t>IZC06A       09</t>
  </si>
  <si>
    <t xml:space="preserve">HIDROIZOLATIE CU SISTEM DE MEMBRANA POLIURETANICA                                                   </t>
  </si>
  <si>
    <t>TSD18A1      82</t>
  </si>
  <si>
    <t xml:space="preserve">UMPLUT.COMPACTATA IN SANT.PT.CABL.INGROP.LA LINII ELECTR.DE INALTA TENS.CU PAM.DIN T.USOR           </t>
  </si>
  <si>
    <t>RCSS06C      02</t>
  </si>
  <si>
    <t>PAVAJ BRUT, 15CM GROS.MED., EXEC.CU PAVELE DIN BETON SIMPLU PREFAB., SUPRAF.&gt;50MP LA 1 PUNC DE LUCRU</t>
  </si>
  <si>
    <t>CR16A        02</t>
  </si>
  <si>
    <t xml:space="preserve">RIGOLE DE SCURGERE,DIN BETON VIBROPRESAT                                                            </t>
  </si>
  <si>
    <t>IFB09A2      82</t>
  </si>
  <si>
    <t xml:space="preserve">STRAT DRENANT GROSIME 5 CM DIN BALAST                                                               </t>
  </si>
  <si>
    <t>CO01B        02</t>
  </si>
  <si>
    <t>TROTUAR DIN DALE BET.SIMPLU C10/8 TURN.PE LOC FARA SCLIV.STR.NISIP 10CM ROST.UMPL.NISIP 100X100X10CM</t>
  </si>
  <si>
    <t>RCSE33A      02</t>
  </si>
  <si>
    <t xml:space="preserve">UMPLEREA ROSTURILOR DINTRE TROTUAR SI SOCLU CLADIRII CU BITUM TIP D                                 </t>
  </si>
  <si>
    <t>RPACF09A     99</t>
  </si>
  <si>
    <t xml:space="preserve">BUCATA    </t>
  </si>
  <si>
    <t xml:space="preserve">RIDICARE LA COTA, GRATARE GURI DE SCURGERE, H.MEDIU 20 CM                                           </t>
  </si>
  <si>
    <t>RPCT14A1     82</t>
  </si>
  <si>
    <t xml:space="preserve">DESFACEREA TENC LA FATADE EXEC CU TERASIT DOLOMIT SAU SIMILARE *                                    </t>
  </si>
  <si>
    <t xml:space="preserve">la soclu gard                                     </t>
  </si>
  <si>
    <t>TE06C1       82</t>
  </si>
  <si>
    <t xml:space="preserve">PLASA DE ARMATURA SUDATA TIP STNB D=6MM OCHIURILE 100X100MM                                         </t>
  </si>
  <si>
    <t>RPCC01A1     82</t>
  </si>
  <si>
    <t xml:space="preserve">COF.MIXTE DIN PANOURI REFOLOS.DIN PLACAJ DE 8 SI SCIND.INCL SPRIJ.PT.SUBFUNDARI *                   </t>
  </si>
  <si>
    <t>RPCB07A1     82</t>
  </si>
  <si>
    <t xml:space="preserve">BETON ARMAT B 200 TURNAT IN ELEMENTE DE CONSTR STILPI GRINZI NERVURI ZID DE SPRIJIN *               </t>
  </si>
  <si>
    <t>RPCJ58A1     82</t>
  </si>
  <si>
    <t xml:space="preserve">REP.TENC.EXT.DRIS.CU MOZAIC GRANULAT DIN PRAF PIATRA SAU CALCAR IN CIMP CONTINUU *                  </t>
  </si>
  <si>
    <t>RCSL15C      02</t>
  </si>
  <si>
    <t>REPAR.TREPTE DE BETON MOZAICATE, CU MOZAIC GRANULAT MARMURA+CIM.ALB,FRECATE/BUCIARDATE,ST.UZURA 15CM</t>
  </si>
  <si>
    <t>RPCJ51A1     82</t>
  </si>
  <si>
    <t xml:space="preserve">REP.CRAP.DIN TENC.EXT.DRISCUITE CU MORTAR DE CIMENT-VAR MARCA 50 T IN TREI STRATURI *               </t>
  </si>
  <si>
    <t>RPCJ58D1     82</t>
  </si>
  <si>
    <t xml:space="preserve">REPARATII SOCLU GARD DETERIORAT                                                                     </t>
  </si>
  <si>
    <t>RCSS16A      02</t>
  </si>
  <si>
    <t xml:space="preserve">REPARAREA IMPREJMUIRILOR DIN PANOURI DE GARD DIN PLASA DE SARMA                                     </t>
  </si>
  <si>
    <t>TRA01A20     82</t>
  </si>
  <si>
    <t xml:space="preserve">TONE      </t>
  </si>
  <si>
    <t>EC05A1       82</t>
  </si>
  <si>
    <t xml:space="preserve">CABLU ENERGIE TRAS PRIN TUB PROT METAL PT RACORD MOTOARE TABLOURI APARATE CONDUCTE &lt; 16 MMP.*       </t>
  </si>
  <si>
    <t xml:space="preserve">PENTRU ALIMENTARE SENZOR                          </t>
  </si>
  <si>
    <t>EC03XA       91</t>
  </si>
  <si>
    <t xml:space="preserve">CABLU PT.ENERG.ELECT.SAU SEMNAL.LIBER                                                               </t>
  </si>
  <si>
    <t xml:space="preserve">CABLU DEGIVRARE                                   </t>
  </si>
  <si>
    <t>EA10A        99</t>
  </si>
  <si>
    <t xml:space="preserve">TUB DE PROTECTIE, FLEXIBIL, MONTAT LIBER, DIAMETRUL INTERIOR = 8,5 - 20 MM                          </t>
  </si>
  <si>
    <t>EA15A        99</t>
  </si>
  <si>
    <t xml:space="preserve">SISTEM DE CANALETI-PLINTE, MONT.APARENT PE DIBLURI DIN PVC,LATIMEA &lt; = 30 MM, DIN MATERIAL PLASTIC  </t>
  </si>
  <si>
    <t>ED01A        99</t>
  </si>
  <si>
    <t>APARAT DE COMUTARE, SEMNALIZ. (INTRERUP., COMUTATOR, PRIZA, BUTON)&lt;25A,MONT.INGROPAT,EXCL.DOZA DE AP</t>
  </si>
  <si>
    <t>ED06A1       82</t>
  </si>
  <si>
    <t xml:space="preserve">COMUTATOR CU CAME CU UNUL SAU MAI MULTE ETAJE                                                       </t>
  </si>
  <si>
    <t>FG02A1       82</t>
  </si>
  <si>
    <t xml:space="preserve">TERMOSTAT IN AER SAU CONDUCTA                                                                       </t>
  </si>
  <si>
    <t xml:space="preserve">7355091        </t>
  </si>
  <si>
    <t xml:space="preserve">TERMOSTAT TERMIC CU ELEMENT SESIZOR PRESTABILIT                                                     </t>
  </si>
  <si>
    <t xml:space="preserve">TERMOSTAT TEMPERATURA/UMIDITATE                   </t>
  </si>
  <si>
    <t xml:space="preserve">8801090        </t>
  </si>
  <si>
    <t xml:space="preserve">SENZOR APA 10.405                                                                                   </t>
  </si>
  <si>
    <t>EH06XA       93</t>
  </si>
  <si>
    <t xml:space="preserve">VERIFICARI,PROBE SI REGLAJE                                                                         </t>
  </si>
  <si>
    <t>RPCT02E1     82</t>
  </si>
  <si>
    <t xml:space="preserve">DEMOLAREA PERETILOR DESPARTITORI EXECUTATI DIN PLACAJ                                               </t>
  </si>
  <si>
    <t>RPCQ01F1     82</t>
  </si>
  <si>
    <t>GEAMURI TRASE SAU PRELUCRATE MONT.PE TIMPL.LEMN TRASE DE 4-6MM IN OCHIURI &lt; 0,5 CU BAGHETE DE LEMN *</t>
  </si>
  <si>
    <t xml:space="preserve">PREGATIREA PERETILOR PRIN SLEFUIRE IN VEDEREA ZUGRAVIRII                                            </t>
  </si>
  <si>
    <t>RPCJ09A1     82</t>
  </si>
  <si>
    <t xml:space="preserve">ASIMILAT - REP.TENC PE ZID.CARAM.SAU BET.CU MP 75 3.2KG/MP                                          </t>
  </si>
  <si>
    <t>CF08C        02</t>
  </si>
  <si>
    <t xml:space="preserve">GLET DE IPSOS CU ADAOS ARACET 2 STR (GIPAC) APLIC MAN PE TENC INT DRISC SAU SUPR ELEM DE BET        </t>
  </si>
  <si>
    <t xml:space="preserve">6113103        </t>
  </si>
  <si>
    <t xml:space="preserve">KG        </t>
  </si>
  <si>
    <t xml:space="preserve">AMORSA PENTRU VAR LAVABIL INTERIOR                                                                  </t>
  </si>
  <si>
    <t>RCSR08A      02</t>
  </si>
  <si>
    <t xml:space="preserve">ZUGRAVELI  LA INT./EXT., 2STR., PE TENCUIELI EXIST.                                                 </t>
  </si>
  <si>
    <t>RPCR49B1     82</t>
  </si>
  <si>
    <t>REVOPSIREA CORPURILOR DE RADIATOARE DE CALORIFER 1 STRAT PESTE CEA VECHE CU VOPS.PE BAZA DE ALCHID.*</t>
  </si>
  <si>
    <t xml:space="preserve">inclusiv plinte                                   </t>
  </si>
  <si>
    <t>RCSN10A      02</t>
  </si>
  <si>
    <t xml:space="preserve">REPARAREA SI RECONDITIONAREA GLAFURILOR SI PROFILELOR MOZAICATE                                     </t>
  </si>
  <si>
    <t>CK19A        02</t>
  </si>
  <si>
    <t xml:space="preserve">FERESTRE DIN ALUMINIU CU SUPRAFATA TOCULUI PANA LA 3 MP INCLUSIV                                    </t>
  </si>
  <si>
    <t xml:space="preserve">PLACARE PE INTERIOR                               </t>
  </si>
  <si>
    <t>CK22A        02</t>
  </si>
  <si>
    <t xml:space="preserve">GLASVANDURI PROF.ALUMINIU DIN PANOURI FIXE MONTATE PE PARAPET                                       </t>
  </si>
  <si>
    <t>CD18A        02</t>
  </si>
  <si>
    <t xml:space="preserve">PLACARE CU PLACI DE GIPSCARTON PE STRUCTURA METALICA MONTATA PE ZIDARIE, DIST INTRE MONTANTI 60 CM  </t>
  </si>
  <si>
    <t xml:space="preserve">ACOPERIRE VITRARE INTERIOARA                      </t>
  </si>
  <si>
    <t>RCSK09B      02</t>
  </si>
  <si>
    <t xml:space="preserve">RASCHETAREA PARCHETULUI DE STEJAR SAU FAG, MANUAL CU RINDEAUA SI TICLINGUL                          </t>
  </si>
  <si>
    <t>RCSK10C      02</t>
  </si>
  <si>
    <t xml:space="preserve">FINISAREA - CU PALUX SAU LAC DE PARCHET IN TREI STRATURI                                            </t>
  </si>
  <si>
    <t>CG37A        02</t>
  </si>
  <si>
    <t xml:space="preserve">PARCHET DIN PARCHET LAMELAR                                                                         </t>
  </si>
  <si>
    <t>CK21B        02</t>
  </si>
  <si>
    <t xml:space="preserve">USI DIN PROFIL AL.CU ARMAT.SI ACCESORII,UN CANAT, SUPR.TOC  INTRE 7-15MP INCL.                      </t>
  </si>
  <si>
    <t>RPEC02A2     82</t>
  </si>
  <si>
    <t xml:space="preserve">INLOCUIRE LOC LAMPA INGROPAT LOCUINTE BLOCURI IN TUB IP-PVC CONDUCTE FY INCAPERI H&gt;3M IN ZID.TENC.  </t>
  </si>
  <si>
    <t>RPEE02B1     82</t>
  </si>
  <si>
    <t xml:space="preserve">INLOC COMUTATOR SERIE UNIP INGROPAT CONSTR IMPERMEABILA                                             </t>
  </si>
  <si>
    <t>RPEF11A05    82</t>
  </si>
  <si>
    <t xml:space="preserve">INLOC CORP ILUM PT LAMPI FLUORESCENTE TUBULARE TIP CGA 240 2X40W DIBLURI LEMN FARA REFLECTOR        </t>
  </si>
  <si>
    <t>RCSH21A      02</t>
  </si>
  <si>
    <t xml:space="preserve">REPARAREA USILOR/DULAPURILOR DIN LEMN                                                               </t>
  </si>
  <si>
    <t xml:space="preserve">RECONDITIONARE DULAPURI                           </t>
  </si>
  <si>
    <t>RPIB17B1     82</t>
  </si>
  <si>
    <t xml:space="preserve">INLOCUIRE CONVECTOR RADIATOR CU 11-15 ELEMENTE                                                      </t>
  </si>
  <si>
    <t>IC35B        99</t>
  </si>
  <si>
    <t xml:space="preserve">TV POLIET.ARMATA INALTA DENS.,POLIPROP.ARMATA /NEARM D=20MM MONT.LA LEG.CORP INC.LA INST.INC.CENTR. </t>
  </si>
  <si>
    <t>IC34C        99</t>
  </si>
  <si>
    <t xml:space="preserve">PIESE DE LEGATURA (FITING) DIN PPR                                                                  </t>
  </si>
  <si>
    <t>IC40A        99</t>
  </si>
  <si>
    <t>BRATARA PT.FIXARE COND.OL PT.INST.INC.CENTR.SAU GAZE D PANA LA 1" MONT.PRIN DIBLURI PVC PE ZID CARAM</t>
  </si>
  <si>
    <t>ID01A        99</t>
  </si>
  <si>
    <t xml:space="preserve">ROBINET CU VENTIL DUBLU REGLAJ (TUR SAU RETUR) PTR.INST. DE INCALZIRE CENTRALA AVAND DN=3/8"-1/2"   </t>
  </si>
  <si>
    <t>ID06A        99</t>
  </si>
  <si>
    <t xml:space="preserve">ROBINET DE AERISIRE CU CHEIE MOBILA PT.INSTAL. DE INC.CENTR. CU DN=1/4"                             </t>
  </si>
  <si>
    <t>RPCR31B1     82</t>
  </si>
  <si>
    <t xml:space="preserve">VOPSITORIE CU EMAIL ALCHIDAL PE TIMPLARIE DE LEMN LA INTERIOR SI EXT.CU DOUA STRATURI *             </t>
  </si>
  <si>
    <t xml:space="preserve">5102451        </t>
  </si>
  <si>
    <t xml:space="preserve">CORP ILUMINAT FLUORESCENT CPA 2X40 W+CONDENSAT                                                      </t>
  </si>
  <si>
    <t>RCSM22C      02</t>
  </si>
  <si>
    <t xml:space="preserve">REPAR.PLACAJE DIN FAIANTA-ACCEASI CULOARE SI FORMA, PERETI/STALPIFIX.ADEZIV PT.MONT.PE STRAT EXIST  </t>
  </si>
  <si>
    <t xml:space="preserve">REPARAREA USILOR DIN LEMN RASIN/FOIOASE/STEJAR                                                      </t>
  </si>
  <si>
    <t>CB14XB       91</t>
  </si>
  <si>
    <t xml:space="preserve">SCHELA METALICA TUBULARA PENTRU LUCRARI DE FINISAJE LA TAVANE PINA LA 7 M INALTIME                  </t>
  </si>
  <si>
    <t>TRB05B22     82</t>
  </si>
  <si>
    <t>CK25A        02</t>
  </si>
  <si>
    <t xml:space="preserve">USI PROFIL MASE PLASTICE,ARMATURI,ACCESORII,IN ZID UN CANAT CU SUPR.TOC &lt;7MP INCLUSIV               </t>
  </si>
  <si>
    <t>RCSK40B      02</t>
  </si>
  <si>
    <t xml:space="preserve">DESFACERE PARDOSELI CALDE DIN PARCHET DIN STEJAR SAU FAG                                            </t>
  </si>
  <si>
    <t>CG01F1       82</t>
  </si>
  <si>
    <t xml:space="preserve">SAPA SUPORT AUTONIVELATOARE SUB PARDOSELI                                                           </t>
  </si>
  <si>
    <t>RPCK41C      02</t>
  </si>
  <si>
    <t xml:space="preserve">PARDOSELI DECORATIVE CU MOCHETA POLICROM SAU DIN LANA PLUSATA                                       </t>
  </si>
  <si>
    <t xml:space="preserve">ASIMILAT - RECONDITIONARE DULAPURI LEMN ( REPARATII, SLEFUIRE SI LACUIRE)                           </t>
  </si>
  <si>
    <t>RCSK40C      02</t>
  </si>
  <si>
    <t xml:space="preserve">DESFACERE PARDOSELI CALDE DIN COVOR DIN PVC PE SUPORT SAU FARA SUPORT TEXTIL, MOCHETE, ETC          </t>
  </si>
  <si>
    <t>RPCK42C      09</t>
  </si>
  <si>
    <t>CD20A        02</t>
  </si>
  <si>
    <t xml:space="preserve">SCAFE MASCARE CABLURI                                                                               </t>
  </si>
  <si>
    <t>EB11D1       82</t>
  </si>
  <si>
    <t xml:space="preserve">CUTIE ACCES LA DISTRIB.EL                                                                           </t>
  </si>
  <si>
    <t xml:space="preserve">DOAR CUTIA METALICA                               </t>
  </si>
  <si>
    <t>RPCT02B1     82</t>
  </si>
  <si>
    <t xml:space="preserve">DEMOLAREA PERETILOR DESPARTITORI EXECUTATI DIN PLACI DIN GIPS-CARTON                                </t>
  </si>
  <si>
    <t>RPSA02A1     82</t>
  </si>
  <si>
    <t xml:space="preserve">DEMONTARE TEVI OTEL ZINC EXIST PAM 1/2-1 TOLI*                                                      </t>
  </si>
  <si>
    <t>RPSB20C1     82</t>
  </si>
  <si>
    <t xml:space="preserve">DEMONTARE TUB FONTA CANALIZ 100 MM*                                                                 </t>
  </si>
  <si>
    <t>RPSC23B1     82</t>
  </si>
  <si>
    <t xml:space="preserve">DEMONTARE OBIECTE SANITARE                                                                          </t>
  </si>
  <si>
    <t>RPCU20A1     82</t>
  </si>
  <si>
    <t xml:space="preserve">ASTUPARE CU MORTAR VAR-CIMENT A GAURILOR IN ZIDARIE                                                 </t>
  </si>
  <si>
    <t xml:space="preserve">SAPA SUPORT AUTONIVELATOARE                                                                         </t>
  </si>
  <si>
    <t>RPCL20A      02</t>
  </si>
  <si>
    <t xml:space="preserve">REPARAREA MUCHIILOR STIRBITE LA TREPTE, STALPI, VANGURI, GLAFURI, ETC. MOZAICATE                    </t>
  </si>
  <si>
    <t xml:space="preserve">        PROIECTANT                             </t>
  </si>
  <si>
    <r>
      <t xml:space="preserve">          L:</t>
    </r>
    <r>
      <rPr>
        <i/>
        <sz val="7"/>
        <color theme="1"/>
        <rFont val="Arial"/>
        <family val="2"/>
        <charset val="238"/>
      </rPr>
      <t>LRM02  -M   :7801889     -MORTAR HIDROIZOLANT PRIN CRISTALIZARE TIP AQUAFIN IC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</si>
  <si>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10161  -M   :N-00026     -VAR LAVABIL PENTRU EXTERIOR.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</si>
  <si>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LRC11A -M   :8813190     -JGHEAB GRI PT. ACOPERIS   GRN125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</si>
  <si>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LCU01H -0002:0003373     -MALAXOR PT.CHITURI 25-50L,ACT.ELECTRIC-4,5KW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</si>
  <si>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IZL4I  -0001:7801890     -MORTAR HIDROIZOLANT FLEXIBIL AQUAFIN-UM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</si>
  <si>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LRC43C -M   :2205551     -PAVELE BETON VIBROPRESAT 30X30 CM COLORATE ROSU 8 CM GR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</si>
  <si>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LC03B  -0010:2903830     -SCIND RASIN LUNGA    TIV CLS C   GR=24MM L=3,00M S 942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</si>
  <si>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LRC58A -0001:2204363     -MOZAIC DIN MARMURA ALBA   VRAC  G= 0,5X 1,0MM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</si>
  <si>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LRC13A -M   :8000842     -PANOURI GARD DIN RAMA OL ROTUND SI PLASA SARMA</t>
    </r>
  </si>
  <si>
    <r>
      <t xml:space="preserve">Categorie: 02 </t>
    </r>
    <r>
      <rPr>
        <sz val="10"/>
        <color theme="1"/>
        <rFont val="Arial"/>
        <family val="2"/>
        <charset val="238"/>
      </rPr>
      <t>SISTEM DE DEGIVRARE JGHEABURI SI BURLANE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</si>
  <si>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12007  -0144:4802042     -CABLU ENERGIE CYY      0,6/ 1KV 4X  1,5    U S.8778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</si>
  <si>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12007  -M   :9000143     -CABLU DEGIVRARE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</si>
  <si>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EL09A  -0003:6704716     -TUB IZOLANT FLEXIBIL  DN 19 MM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</si>
  <si>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EL01G  -0002:671942B     -CANALE (PLINTE) DIN MATERIAL PLASTIC DE 15 X 35 MM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</si>
  <si>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EL18   -M   :8806096     -SIG.AUT. 5342X10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</si>
  <si>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12011  -0007:5500689     -COMUTATOR CUMPANA CAPSULAT SIMBOL 076 10A 250V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</si>
  <si>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10143  -0003:2500327     -GEAM TRAS CLAR CAL.3  4MM. AMBALAT DIM.LIB.       S 853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</si>
  <si>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LRC68  -M   :6104666     -VAR SUPERLAVABIL PENTRU INTERIOR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</si>
  <si>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LC32C  -0029:6308040     -FERESTRE DIN ALUMINIU TIP ALUTITAN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</si>
  <si>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LC05G  -0002:8558011     -SURUB MONTAJ AUTOFILETANT 35MM/1000 SUPERRAPID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</si>
  <si>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LC25F  -0006:8526021     -SALTEA VATA MINERALA IZOL.FONIC GR.=80MM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</si>
  <si>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LC27B  -0005:8527015     -PLACI GIPS-CARTON NORMALE GKB 12.5MM 1200/2000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</si>
  <si>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LC49E  -0015:8535030     -PROFIL DE STRUCTURA CW 100/0.6/2750 DIN OTEL GALVANIZAT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</si>
  <si>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LC49I  -0001:8535055     -PROFIL FIXARE PLACI UD 28*27/2.0/3000 - OL GALVANIZAT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</si>
  <si>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LC61A  -M   :2943532     -PARCHET LAMINAT TRAFIC INTENS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</si>
  <si>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LC32E  -0030:6308041     -USI DIN ALUMINIU ALB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</si>
  <si>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12011  -0001:5520366     -COMUTATOR CUMPANA ST.SIMBOL   0176 10 A ;250 V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</si>
  <si>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12009  -0015:5102580     -CORP IL.FL.FIA  -01 240   220V 2X  40W   CS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</si>
  <si>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11312  -M   :5709079     -RADIATOR DIN OTEL TIP PANOU 22- H=600 SI L=1100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</si>
  <si>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IL19   -0002:6716501     -TEAVA POLIPROPILENA CU FOLIE AL.(PP-AL) DN=20MM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</si>
  <si>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IL10D  -M   :4114000     -FITING PPR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</si>
  <si>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IL21   -0004:4204068     -BRATARI TEVI INSTALATII APA SI GAZE      1/2"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</si>
  <si>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IL13F  -0004:4202735     -ROBINETE CU DUBLU REGLAJ PT.RADIATOARE 1/2" FC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</si>
  <si>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IL13F  -M   :8801210     -ROB.RETUR UNGHI 1/2</t>
    </r>
  </si>
  <si>
    <r>
      <t xml:space="preserve">Categorie: 04 </t>
    </r>
    <r>
      <rPr>
        <sz val="10"/>
        <color theme="1"/>
        <rFont val="Arial"/>
        <family val="2"/>
        <charset val="238"/>
      </rPr>
      <t>BIROU ROTAPRINT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</si>
  <si>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LRC52A -M   :N-00254     -CIMENT ADEZIV PENTRU GRESIE SI FAIANTA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</si>
  <si>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LRC64A -0091:2401686     -FAIANTA ALBA  DECOR MONOC   M.DR. 150X 75X5,5 C. 2 S233</t>
    </r>
  </si>
  <si>
    <r>
      <t xml:space="preserve">Categorie: 05 </t>
    </r>
    <r>
      <rPr>
        <sz val="10"/>
        <color theme="1"/>
        <rFont val="Arial"/>
        <family val="2"/>
        <charset val="238"/>
      </rPr>
      <t>SPATIU ADIACENT SALA CURS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</si>
  <si>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LC33E  -M   :N-00154     -USA DIN PVC PROFIL RAMPLAST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</si>
  <si>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LRC61E -M   :6716344     -MOCHETA TRAFIC</t>
    </r>
  </si>
  <si>
    <r>
      <t xml:space="preserve">Categorie: 06 </t>
    </r>
    <r>
      <rPr>
        <sz val="10"/>
        <color theme="1"/>
        <rFont val="Arial"/>
        <family val="2"/>
        <charset val="238"/>
      </rPr>
      <t>SALA CURS CLASA 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</si>
  <si>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LC27B  -0014:8527030     -PLACI GIPS-CARTON REZISTENTE LA FOC GKF 12.5MM 1200/200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</si>
  <si>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12029  -0002:7315519     -CUTIE METALICA ACCES.LA CONTOR</t>
    </r>
  </si>
  <si>
    <r>
      <t xml:space="preserve">Categorie: 08 </t>
    </r>
    <r>
      <rPr>
        <sz val="10"/>
        <color theme="1"/>
        <rFont val="Arial"/>
        <family val="2"/>
        <charset val="238"/>
      </rPr>
      <t>DEZAFECTAT GRUP SANITAR</t>
    </r>
  </si>
  <si>
    <t>PROIECTANT</t>
  </si>
  <si>
    <t xml:space="preserve">TRANSPORTUL RUTIER AL MATERIALELOR,SEMIFABRICATELOR CU AUTOBASCULANTA PE DIST.=  20 KM.            </t>
  </si>
  <si>
    <t xml:space="preserve">TRANSPORTUL MATERIALELOR PRIN PURTAT DIRECT,MATERIALE INCOMODE PESTE 25 KG DISTANTA 20M            </t>
  </si>
  <si>
    <t xml:space="preserve">TRANSPORTUL MATERIALELOR PRIN PURTAT DIRECT,MATERIALE INCOMODE PESTE 25 KG DISTANTA 20M           </t>
  </si>
  <si>
    <r>
      <t xml:space="preserve">Obiectiv: 039G </t>
    </r>
    <r>
      <rPr>
        <sz val="10"/>
        <color theme="1"/>
        <rFont val="Arial"/>
        <family val="2"/>
        <charset val="238"/>
      </rPr>
      <t>REABILITARE ȘI MODERNIZARE IMOBIL C – SĂLI DE CURS</t>
    </r>
  </si>
  <si>
    <r>
      <t xml:space="preserve">Categorie: 01 </t>
    </r>
    <r>
      <rPr>
        <sz val="10"/>
        <color theme="1"/>
        <rFont val="Arial"/>
        <family val="2"/>
        <charset val="238"/>
      </rPr>
      <t>REABILITĂRI EXTERIOARE</t>
    </r>
  </si>
  <si>
    <r>
      <t xml:space="preserve">          L:</t>
    </r>
    <r>
      <rPr>
        <i/>
        <sz val="7"/>
        <color theme="1"/>
        <rFont val="Arial"/>
        <family val="2"/>
        <charset val="238"/>
      </rPr>
      <t>12007  -0131:4801919     -CABLU ENERGIE CYYF 0,6/ 1KV 3X  6     U S.8778</t>
    </r>
  </si>
  <si>
    <t>Obiectiv: 039G REABILITARE ȘI MODERNIZARE IMOBIL C – SĂLI DE CURS</t>
  </si>
  <si>
    <r>
      <t xml:space="preserve">Categorie: 03 </t>
    </r>
    <r>
      <rPr>
        <sz val="10"/>
        <color theme="1"/>
        <rFont val="Arial"/>
        <family val="2"/>
        <charset val="238"/>
      </rPr>
      <t>REABILITĂRI INTEROARE - SALA  SAH ETAJ</t>
    </r>
  </si>
  <si>
    <r>
      <t xml:space="preserve">Categorie: 07 </t>
    </r>
    <r>
      <rPr>
        <sz val="10"/>
        <color theme="1"/>
        <rFont val="Arial"/>
        <family val="2"/>
        <charset val="238"/>
      </rPr>
      <t>REABILITĂRI SP. COMUNE (HOLURI)</t>
    </r>
  </si>
  <si>
    <t>12</t>
  </si>
  <si>
    <t xml:space="preserve">NL            1      </t>
  </si>
  <si>
    <t xml:space="preserve">    TABLOU ELECTRIC ECHIPAT  PT.SIST.DE DEGIVRARE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</si>
</sst>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0%;\ &quot; 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ourier New"/>
      <family val="3"/>
      <charset val="238"/>
    </font>
    <font>
      <sz val="8"/>
      <color rgb="FFFFFFFF"/>
      <name val="Calibri"/>
      <family val="2"/>
      <charset val="238"/>
      <scheme val="minor"/>
    </font>
    <font>
      <b/>
      <i/>
      <sz val="1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2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10" fillId="0" borderId="0" applyFill="0" applyBorder="0" applyProtection="0">
      <alignment horizontal="right" vertical="center"/>
    </xf>
    <xf numFmtId="4" fontId="4" fillId="0" borderId="0" applyFill="0" applyBorder="0" applyProtection="0">
      <alignment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53">
    <xf numFmtId="0" fontId="0" fillId="0" borderId="0" xfId="0"/>
    <xf numFmtId="49" fontId="9" fillId="0" borderId="0" xfId="0" applyNumberFormat="1" applyFont="1"/>
    <xf numFmtId="49" fontId="5" fillId="0" borderId="0" xfId="5">
      <alignment horizontal="center" vertical="center"/>
    </xf>
    <xf numFmtId="49" fontId="5" fillId="0" borderId="0" xfId="6">
      <alignment horizontal="left" vertical="center" wrapText="1"/>
    </xf>
    <xf numFmtId="49" fontId="6" fillId="0" borderId="0" xfId="8">
      <alignment horizontal="left" vertical="center"/>
    </xf>
    <xf numFmtId="164" fontId="5" fillId="0" borderId="0" xfId="11">
      <alignment vertical="center"/>
    </xf>
    <xf numFmtId="4" fontId="4" fillId="0" borderId="0" xfId="13">
      <alignment vertical="center"/>
    </xf>
    <xf numFmtId="4" fontId="5" fillId="0" borderId="0" xfId="9">
      <alignment horizontal="right" vertical="center"/>
    </xf>
    <xf numFmtId="164" fontId="13" fillId="0" borderId="0" xfId="11" applyFont="1">
      <alignment vertical="center"/>
    </xf>
    <xf numFmtId="4" fontId="14" fillId="0" borderId="0" xfId="13" applyFont="1">
      <alignment vertical="center"/>
    </xf>
    <xf numFmtId="4" fontId="13" fillId="0" borderId="0" xfId="9" applyFont="1">
      <alignment horizontal="right" vertical="center"/>
    </xf>
    <xf numFmtId="0" fontId="15" fillId="0" borderId="0" xfId="0" applyFont="1"/>
    <xf numFmtId="49" fontId="12" fillId="0" borderId="1" xfId="0" applyNumberFormat="1" applyFont="1" applyBorder="1"/>
    <xf numFmtId="49" fontId="13" fillId="0" borderId="1" xfId="5" applyFont="1" applyBorder="1">
      <alignment horizontal="center" vertical="center"/>
    </xf>
    <xf numFmtId="49" fontId="13" fillId="0" borderId="1" xfId="6" applyFont="1" applyBorder="1">
      <alignment horizontal="left" vertical="center" wrapText="1"/>
    </xf>
    <xf numFmtId="49" fontId="19" fillId="0" borderId="1" xfId="8" applyFont="1" applyBorder="1">
      <alignment horizontal="left" vertical="center"/>
    </xf>
    <xf numFmtId="164" fontId="13" fillId="0" borderId="1" xfId="11" applyFont="1" applyBorder="1">
      <alignment vertical="center"/>
    </xf>
    <xf numFmtId="4" fontId="13" fillId="0" borderId="1" xfId="13" applyFont="1" applyBorder="1">
      <alignment vertical="center"/>
    </xf>
    <xf numFmtId="4" fontId="13" fillId="0" borderId="1" xfId="9" applyFont="1" applyBorder="1">
      <alignment horizontal="right" vertical="center"/>
    </xf>
    <xf numFmtId="49" fontId="12" fillId="0" borderId="0" xfId="0" applyNumberFormat="1" applyFont="1"/>
    <xf numFmtId="49" fontId="13" fillId="0" borderId="0" xfId="5" applyFont="1">
      <alignment horizontal="center" vertical="center"/>
    </xf>
    <xf numFmtId="49" fontId="13" fillId="0" borderId="0" xfId="6" applyFont="1">
      <alignment horizontal="left" vertical="center" wrapText="1"/>
    </xf>
    <xf numFmtId="49" fontId="19" fillId="0" borderId="0" xfId="8" applyFont="1">
      <alignment horizontal="left" vertical="center"/>
    </xf>
    <xf numFmtId="4" fontId="13" fillId="0" borderId="0" xfId="13" applyFont="1">
      <alignment vertical="center"/>
    </xf>
    <xf numFmtId="49" fontId="20" fillId="0" borderId="1" xfId="8" applyFont="1" applyBorder="1">
      <alignment horizontal="left" vertical="center"/>
    </xf>
    <xf numFmtId="4" fontId="14" fillId="0" borderId="1" xfId="13" applyFont="1" applyBorder="1">
      <alignment vertical="center"/>
    </xf>
    <xf numFmtId="165" fontId="21" fillId="0" borderId="0" xfId="12" applyFont="1">
      <alignment horizontal="right" vertical="center"/>
    </xf>
    <xf numFmtId="4" fontId="14" fillId="0" borderId="3" xfId="13" applyFont="1" applyBorder="1">
      <alignment vertical="center"/>
    </xf>
    <xf numFmtId="4" fontId="13" fillId="0" borderId="2" xfId="9" applyFont="1" applyBorder="1">
      <alignment horizontal="right" vertical="center"/>
    </xf>
    <xf numFmtId="49" fontId="20" fillId="0" borderId="0" xfId="8" applyFont="1">
      <alignment horizontal="left" vertical="center"/>
    </xf>
    <xf numFmtId="4" fontId="14" fillId="0" borderId="5" xfId="13" applyFont="1" applyBorder="1">
      <alignment vertical="center"/>
    </xf>
    <xf numFmtId="4" fontId="13" fillId="0" borderId="4" xfId="9" applyFont="1" applyBorder="1">
      <alignment horizontal="right" vertical="center"/>
    </xf>
    <xf numFmtId="49" fontId="23" fillId="0" borderId="0" xfId="0" applyNumberFormat="1" applyFont="1" applyAlignment="1"/>
    <xf numFmtId="49" fontId="13" fillId="0" borderId="0" xfId="6" applyFont="1" applyAlignment="1">
      <alignment horizontal="left" vertical="center"/>
    </xf>
    <xf numFmtId="49" fontId="24" fillId="0" borderId="0" xfId="6" applyFont="1">
      <alignment horizontal="left" vertical="center" wrapText="1"/>
    </xf>
    <xf numFmtId="49" fontId="12" fillId="0" borderId="0" xfId="0" applyNumberFormat="1" applyFont="1"/>
    <xf numFmtId="49" fontId="13" fillId="0" borderId="2" xfId="7" applyFont="1" applyBorder="1">
      <alignment horizontal="left" vertical="center" wrapText="1"/>
    </xf>
    <xf numFmtId="49" fontId="12" fillId="0" borderId="2" xfId="0" applyNumberFormat="1" applyFont="1" applyBorder="1"/>
    <xf numFmtId="49" fontId="11" fillId="0" borderId="0" xfId="2" applyFont="1">
      <alignment horizontal="left" vertical="center" wrapText="1"/>
    </xf>
    <xf numFmtId="49" fontId="12" fillId="0" borderId="0" xfId="0" applyNumberFormat="1" applyFont="1"/>
    <xf numFmtId="49" fontId="16" fillId="0" borderId="0" xfId="1" applyFont="1">
      <alignment horizontal="left" vertical="center" wrapText="1"/>
    </xf>
    <xf numFmtId="49" fontId="18" fillId="0" borderId="0" xfId="3" applyFont="1">
      <alignment horizontal="center" vertical="center" wrapText="1"/>
    </xf>
    <xf numFmtId="49" fontId="13" fillId="0" borderId="0" xfId="7" applyFont="1">
      <alignment horizontal="left" vertical="center" wrapText="1"/>
    </xf>
    <xf numFmtId="49" fontId="13" fillId="0" borderId="4" xfId="7" applyFont="1" applyBorder="1">
      <alignment horizontal="left" vertical="center" wrapText="1"/>
    </xf>
    <xf numFmtId="49" fontId="12" fillId="0" borderId="4" xfId="0" applyNumberFormat="1" applyFont="1" applyBorder="1"/>
    <xf numFmtId="49" fontId="12" fillId="0" borderId="7" xfId="0" applyNumberFormat="1" applyFont="1" applyBorder="1"/>
    <xf numFmtId="49" fontId="13" fillId="0" borderId="0" xfId="5" applyFont="1" applyAlignment="1">
      <alignment horizontal="center" vertical="center"/>
    </xf>
    <xf numFmtId="49" fontId="12" fillId="0" borderId="6" xfId="0" applyNumberFormat="1" applyFont="1" applyBorder="1"/>
    <xf numFmtId="4" fontId="14" fillId="0" borderId="0" xfId="13" applyFont="1" applyBorder="1">
      <alignment vertical="center"/>
    </xf>
    <xf numFmtId="4" fontId="13" fillId="0" borderId="0" xfId="9" applyFont="1" applyBorder="1">
      <alignment horizontal="right" vertical="center"/>
    </xf>
    <xf numFmtId="49" fontId="13" fillId="0" borderId="0" xfId="7" applyFont="1" applyBorder="1">
      <alignment horizontal="left" vertical="center" wrapText="1"/>
    </xf>
    <xf numFmtId="49" fontId="12" fillId="0" borderId="0" xfId="0" applyNumberFormat="1" applyFont="1" applyBorder="1"/>
    <xf numFmtId="4" fontId="14" fillId="0" borderId="2" xfId="13" applyFont="1" applyBorder="1">
      <alignment vertical="center"/>
    </xf>
  </cellXfs>
  <cellStyles count="22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6"/>
    <cellStyle name="kmparcurs" xfId="18"/>
    <cellStyle name="Normal" xfId="0" builtinId="0"/>
    <cellStyle name="NrCrt" xfId="5"/>
    <cellStyle name="orefunc" xfId="19"/>
    <cellStyle name="Pondere" xfId="10"/>
    <cellStyle name="PretUnitar" xfId="13"/>
    <cellStyle name="Procente" xfId="20"/>
    <cellStyle name="Recapit" xfId="14"/>
    <cellStyle name="RecCoef" xfId="15"/>
    <cellStyle name="Sporuri" xfId="12"/>
    <cellStyle name="Text" xfId="21"/>
    <cellStyle name="TitluRap" xfId="3"/>
    <cellStyle name="tonaj" xfId="17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A2" sqref="A2:G2"/>
    </sheetView>
  </sheetViews>
  <sheetFormatPr defaultRowHeight="14.25" x14ac:dyDescent="0.2"/>
  <cols>
    <col min="1" max="1" width="0.28515625" style="19" customWidth="1"/>
    <col min="2" max="2" width="5.7109375" style="20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261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20</v>
      </c>
      <c r="D11" s="24" t="s">
        <v>21</v>
      </c>
      <c r="E11" s="16">
        <v>408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22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36" t="s">
        <v>23</v>
      </c>
      <c r="B15" s="37"/>
      <c r="C15" s="37"/>
      <c r="D15" s="37"/>
      <c r="E15" s="37"/>
      <c r="F15" s="27"/>
      <c r="G15" s="28"/>
    </row>
    <row r="16" spans="1:7" x14ac:dyDescent="0.2">
      <c r="B16" s="20">
        <v>2</v>
      </c>
      <c r="C16" s="21" t="s">
        <v>24</v>
      </c>
      <c r="D16" s="29" t="s">
        <v>21</v>
      </c>
      <c r="E16" s="8">
        <v>408</v>
      </c>
    </row>
    <row r="17" spans="1:7" x14ac:dyDescent="0.2">
      <c r="C17" s="26" t="str">
        <f>SUBSTITUTE("Sp.mat: 0.00%",".",IF(VALUE("1.2")=1.2,".",","),2)</f>
        <v>Sp.mat: 0.00%</v>
      </c>
      <c r="D17" s="26" t="str">
        <f>SUBSTITUTE("Sp.man: 0.00%",".",IF(VALUE("1.2")=1.2,".",","),2)</f>
        <v>Sp.man: 0.00%</v>
      </c>
      <c r="E17" s="26" t="str">
        <f>SUBSTITUTE("Sp.uti: 0.00%",".",IF(VALUE("1.2")=1.2,".",","),2)</f>
        <v>Sp.uti: 0.00%</v>
      </c>
    </row>
    <row r="18" spans="1:7" x14ac:dyDescent="0.2">
      <c r="A18" s="42" t="s">
        <v>25</v>
      </c>
      <c r="B18" s="39"/>
      <c r="C18" s="39"/>
      <c r="D18" s="39"/>
      <c r="E18" s="39"/>
    </row>
    <row r="19" spans="1:7" x14ac:dyDescent="0.2">
      <c r="A19" s="39"/>
      <c r="B19" s="39"/>
      <c r="C19" s="39"/>
      <c r="D19" s="39"/>
      <c r="E19" s="39"/>
    </row>
    <row r="20" spans="1:7" x14ac:dyDescent="0.2">
      <c r="A20" s="43" t="s">
        <v>23</v>
      </c>
      <c r="B20" s="44"/>
      <c r="C20" s="44"/>
      <c r="D20" s="44"/>
      <c r="E20" s="44"/>
      <c r="F20" s="30"/>
      <c r="G20" s="31"/>
    </row>
    <row r="21" spans="1:7" x14ac:dyDescent="0.2">
      <c r="A21" s="45" t="s">
        <v>212</v>
      </c>
      <c r="B21" s="45"/>
      <c r="C21" s="45"/>
      <c r="D21" s="45"/>
      <c r="E21" s="45"/>
      <c r="F21" s="45"/>
      <c r="G21" s="45"/>
    </row>
    <row r="22" spans="1:7" x14ac:dyDescent="0.2">
      <c r="B22" s="20">
        <v>3</v>
      </c>
      <c r="C22" s="21" t="s">
        <v>26</v>
      </c>
      <c r="D22" s="29" t="s">
        <v>21</v>
      </c>
      <c r="E22" s="8">
        <v>408</v>
      </c>
    </row>
    <row r="23" spans="1:7" x14ac:dyDescent="0.2">
      <c r="C23" s="26" t="str">
        <f>SUBSTITUTE("Sp.mat: 0.00%",".",IF(VALUE("1.2")=1.2,".",","),2)</f>
        <v>Sp.mat: 0.00%</v>
      </c>
      <c r="D23" s="26" t="str">
        <f>SUBSTITUTE("Sp.man: 0.00%",".",IF(VALUE("1.2")=1.2,".",","),2)</f>
        <v>Sp.man: 0.00%</v>
      </c>
      <c r="E23" s="26" t="str">
        <f>SUBSTITUTE("Sp.uti: 0.00%",".",IF(VALUE("1.2")=1.2,".",","),2)</f>
        <v>Sp.uti: 0.00%</v>
      </c>
    </row>
    <row r="24" spans="1:7" x14ac:dyDescent="0.2">
      <c r="A24" s="42" t="s">
        <v>27</v>
      </c>
      <c r="B24" s="39"/>
      <c r="C24" s="39"/>
      <c r="D24" s="39"/>
      <c r="E24" s="39"/>
    </row>
    <row r="25" spans="1:7" x14ac:dyDescent="0.2">
      <c r="A25" s="39"/>
      <c r="B25" s="39"/>
      <c r="C25" s="39"/>
      <c r="D25" s="39"/>
      <c r="E25" s="39"/>
    </row>
    <row r="26" spans="1:7" x14ac:dyDescent="0.2">
      <c r="A26" s="36" t="s">
        <v>23</v>
      </c>
      <c r="B26" s="37"/>
      <c r="C26" s="37"/>
      <c r="D26" s="37"/>
      <c r="E26" s="37"/>
      <c r="F26" s="27"/>
      <c r="G26" s="28"/>
    </row>
    <row r="27" spans="1:7" x14ac:dyDescent="0.2">
      <c r="B27" s="20">
        <v>3</v>
      </c>
      <c r="C27" s="21" t="s">
        <v>28</v>
      </c>
      <c r="D27" s="29" t="s">
        <v>21</v>
      </c>
      <c r="E27" s="8">
        <v>408</v>
      </c>
    </row>
    <row r="28" spans="1:7" x14ac:dyDescent="0.2">
      <c r="C28" s="26" t="str">
        <f>SUBSTITUTE("Sp.mat: 0.00%",".",IF(VALUE("1.2")=1.2,".",","),2)</f>
        <v>Sp.mat: 0.00%</v>
      </c>
      <c r="D28" s="26" t="str">
        <f>SUBSTITUTE("Sp.man: 0.00%",".",IF(VALUE("1.2")=1.2,".",","),2)</f>
        <v>Sp.man: 0.00%</v>
      </c>
      <c r="E28" s="26" t="str">
        <f>SUBSTITUTE("Sp.uti: 0.00%",".",IF(VALUE("1.2")=1.2,".",","),2)</f>
        <v>Sp.uti: 0.00%</v>
      </c>
    </row>
    <row r="29" spans="1:7" x14ac:dyDescent="0.2">
      <c r="A29" s="42" t="s">
        <v>29</v>
      </c>
      <c r="B29" s="39"/>
      <c r="C29" s="39"/>
      <c r="D29" s="39"/>
      <c r="E29" s="39"/>
    </row>
    <row r="30" spans="1:7" x14ac:dyDescent="0.2">
      <c r="A30" s="39"/>
      <c r="B30" s="39"/>
      <c r="C30" s="39"/>
      <c r="D30" s="39"/>
      <c r="E30" s="39"/>
    </row>
    <row r="31" spans="1:7" x14ac:dyDescent="0.2">
      <c r="A31" s="36" t="s">
        <v>23</v>
      </c>
      <c r="B31" s="37"/>
      <c r="C31" s="37"/>
      <c r="D31" s="37"/>
      <c r="E31" s="37"/>
      <c r="F31" s="27"/>
      <c r="G31" s="28"/>
    </row>
    <row r="32" spans="1:7" x14ac:dyDescent="0.2">
      <c r="B32" s="20">
        <v>4</v>
      </c>
      <c r="C32" s="21" t="s">
        <v>30</v>
      </c>
      <c r="D32" s="29" t="s">
        <v>21</v>
      </c>
      <c r="E32" s="8">
        <v>408</v>
      </c>
    </row>
    <row r="33" spans="1:7" x14ac:dyDescent="0.2">
      <c r="C33" s="26" t="str">
        <f>SUBSTITUTE("Sp.mat: 0.00%",".",IF(VALUE("1.2")=1.2,".",","),2)</f>
        <v>Sp.mat: 0.00%</v>
      </c>
      <c r="D33" s="26" t="str">
        <f>SUBSTITUTE("Sp.man: 0.00%",".",IF(VALUE("1.2")=1.2,".",","),2)</f>
        <v>Sp.man: 0.00%</v>
      </c>
      <c r="E33" s="26" t="str">
        <f>SUBSTITUTE("Sp.uti: 0.00%",".",IF(VALUE("1.2")=1.2,".",","),2)</f>
        <v>Sp.uti: 0.00%</v>
      </c>
    </row>
    <row r="34" spans="1:7" x14ac:dyDescent="0.2">
      <c r="A34" s="42" t="s">
        <v>31</v>
      </c>
      <c r="B34" s="39"/>
      <c r="C34" s="39"/>
      <c r="D34" s="39"/>
      <c r="E34" s="39"/>
    </row>
    <row r="35" spans="1:7" x14ac:dyDescent="0.2">
      <c r="A35" s="39"/>
      <c r="B35" s="39"/>
      <c r="C35" s="39"/>
      <c r="D35" s="39"/>
      <c r="E35" s="39"/>
    </row>
    <row r="36" spans="1:7" x14ac:dyDescent="0.2">
      <c r="A36" s="36" t="s">
        <v>23</v>
      </c>
      <c r="B36" s="37"/>
      <c r="C36" s="37"/>
      <c r="D36" s="37"/>
      <c r="E36" s="37"/>
      <c r="F36" s="27"/>
      <c r="G36" s="28"/>
    </row>
    <row r="37" spans="1:7" x14ac:dyDescent="0.2">
      <c r="B37" s="20">
        <v>5</v>
      </c>
      <c r="C37" s="21" t="s">
        <v>32</v>
      </c>
      <c r="D37" s="29" t="s">
        <v>21</v>
      </c>
      <c r="E37" s="8">
        <v>408</v>
      </c>
    </row>
    <row r="38" spans="1:7" x14ac:dyDescent="0.2">
      <c r="C38" s="26" t="str">
        <f>SUBSTITUTE("Sp.mat: 0.00%",".",IF(VALUE("1.2")=1.2,".",","),2)</f>
        <v>Sp.mat: 0.00%</v>
      </c>
      <c r="D38" s="26" t="str">
        <f>SUBSTITUTE("Sp.man: 0.00%",".",IF(VALUE("1.2")=1.2,".",","),2)</f>
        <v>Sp.man: 0.00%</v>
      </c>
      <c r="E38" s="26" t="str">
        <f>SUBSTITUTE("Sp.uti: 0.00%",".",IF(VALUE("1.2")=1.2,".",","),2)</f>
        <v>Sp.uti: 0.00%</v>
      </c>
    </row>
    <row r="39" spans="1:7" x14ac:dyDescent="0.2">
      <c r="A39" s="42" t="s">
        <v>33</v>
      </c>
      <c r="B39" s="39"/>
      <c r="C39" s="39"/>
      <c r="D39" s="39"/>
      <c r="E39" s="39"/>
    </row>
    <row r="40" spans="1:7" x14ac:dyDescent="0.2">
      <c r="A40" s="39"/>
      <c r="B40" s="39"/>
      <c r="C40" s="39"/>
      <c r="D40" s="39"/>
      <c r="E40" s="39"/>
    </row>
    <row r="41" spans="1:7" x14ac:dyDescent="0.2">
      <c r="A41" s="43" t="s">
        <v>23</v>
      </c>
      <c r="B41" s="44"/>
      <c r="C41" s="44"/>
      <c r="D41" s="44"/>
      <c r="E41" s="44"/>
      <c r="F41" s="30"/>
      <c r="G41" s="31"/>
    </row>
    <row r="42" spans="1:7" x14ac:dyDescent="0.2">
      <c r="A42" s="45" t="s">
        <v>213</v>
      </c>
      <c r="B42" s="45"/>
      <c r="C42" s="45"/>
      <c r="D42" s="45"/>
      <c r="E42" s="45"/>
      <c r="F42" s="45"/>
      <c r="G42" s="45"/>
    </row>
    <row r="43" spans="1:7" x14ac:dyDescent="0.2">
      <c r="B43" s="20">
        <v>6</v>
      </c>
      <c r="C43" s="21" t="s">
        <v>34</v>
      </c>
      <c r="D43" s="29" t="s">
        <v>35</v>
      </c>
      <c r="E43" s="8">
        <v>8</v>
      </c>
    </row>
    <row r="44" spans="1:7" x14ac:dyDescent="0.2">
      <c r="C44" s="26" t="str">
        <f>SUBSTITUTE("Sp.mat: 0.00%",".",IF(VALUE("1.2")=1.2,".",","),2)</f>
        <v>Sp.mat: 0.00%</v>
      </c>
      <c r="D44" s="26" t="str">
        <f>SUBSTITUTE("Sp.man: 0.00%",".",IF(VALUE("1.2")=1.2,".",","),2)</f>
        <v>Sp.man: 0.00%</v>
      </c>
      <c r="E44" s="26" t="str">
        <f>SUBSTITUTE("Sp.uti: 0.00%",".",IF(VALUE("1.2")=1.2,".",","),2)</f>
        <v>Sp.uti: 0.00%</v>
      </c>
    </row>
    <row r="45" spans="1:7" x14ac:dyDescent="0.2">
      <c r="A45" s="42" t="s">
        <v>36</v>
      </c>
      <c r="B45" s="39"/>
      <c r="C45" s="39"/>
      <c r="D45" s="39"/>
      <c r="E45" s="39"/>
    </row>
    <row r="46" spans="1:7" x14ac:dyDescent="0.2">
      <c r="A46" s="39"/>
      <c r="B46" s="39"/>
      <c r="C46" s="39"/>
      <c r="D46" s="39"/>
      <c r="E46" s="39"/>
    </row>
    <row r="47" spans="1:7" x14ac:dyDescent="0.2">
      <c r="A47" s="36" t="s">
        <v>23</v>
      </c>
      <c r="B47" s="37"/>
      <c r="C47" s="37"/>
      <c r="D47" s="37"/>
      <c r="E47" s="37"/>
      <c r="F47" s="27"/>
      <c r="G47" s="28"/>
    </row>
    <row r="48" spans="1:7" x14ac:dyDescent="0.2">
      <c r="B48" s="20">
        <v>7</v>
      </c>
      <c r="C48" s="21" t="s">
        <v>37</v>
      </c>
      <c r="D48" s="29" t="s">
        <v>35</v>
      </c>
      <c r="E48" s="8">
        <v>38</v>
      </c>
    </row>
    <row r="49" spans="1:7" x14ac:dyDescent="0.2">
      <c r="C49" s="26" t="str">
        <f>SUBSTITUTE("Sp.mat: 0.00%",".",IF(VALUE("1.2")=1.2,".",","),2)</f>
        <v>Sp.mat: 0.00%</v>
      </c>
      <c r="D49" s="26" t="str">
        <f>SUBSTITUTE("Sp.man: 0.00%",".",IF(VALUE("1.2")=1.2,".",","),2)</f>
        <v>Sp.man: 0.00%</v>
      </c>
      <c r="E49" s="26" t="str">
        <f>SUBSTITUTE("Sp.uti: 0.00%",".",IF(VALUE("1.2")=1.2,".",","),2)</f>
        <v>Sp.uti: 0.00%</v>
      </c>
    </row>
    <row r="50" spans="1:7" x14ac:dyDescent="0.2">
      <c r="A50" s="42" t="s">
        <v>38</v>
      </c>
      <c r="B50" s="39"/>
      <c r="C50" s="39"/>
      <c r="D50" s="39"/>
      <c r="E50" s="39"/>
    </row>
    <row r="51" spans="1:7" x14ac:dyDescent="0.2">
      <c r="A51" s="39"/>
      <c r="B51" s="39"/>
      <c r="C51" s="39"/>
      <c r="D51" s="39"/>
      <c r="E51" s="39"/>
    </row>
    <row r="52" spans="1:7" x14ac:dyDescent="0.2">
      <c r="A52" s="43" t="s">
        <v>23</v>
      </c>
      <c r="B52" s="44"/>
      <c r="C52" s="44"/>
      <c r="D52" s="44"/>
      <c r="E52" s="44"/>
      <c r="F52" s="30"/>
      <c r="G52" s="31"/>
    </row>
    <row r="53" spans="1:7" x14ac:dyDescent="0.2">
      <c r="A53" s="45" t="s">
        <v>214</v>
      </c>
      <c r="B53" s="45"/>
      <c r="C53" s="45"/>
      <c r="D53" s="45"/>
      <c r="E53" s="45"/>
      <c r="F53" s="45"/>
      <c r="G53" s="45"/>
    </row>
    <row r="54" spans="1:7" x14ac:dyDescent="0.2">
      <c r="B54" s="20">
        <v>8</v>
      </c>
      <c r="C54" s="21" t="s">
        <v>39</v>
      </c>
      <c r="D54" s="29" t="s">
        <v>35</v>
      </c>
      <c r="E54" s="8">
        <v>52</v>
      </c>
    </row>
    <row r="55" spans="1:7" x14ac:dyDescent="0.2">
      <c r="C55" s="26" t="str">
        <f>SUBSTITUTE("Sp.mat: 0.00%",".",IF(VALUE("1.2")=1.2,".",","),2)</f>
        <v>Sp.mat: 0.00%</v>
      </c>
      <c r="D55" s="26" t="str">
        <f>SUBSTITUTE("Sp.man: 0.00%",".",IF(VALUE("1.2")=1.2,".",","),2)</f>
        <v>Sp.man: 0.00%</v>
      </c>
      <c r="E55" s="26" t="str">
        <f>SUBSTITUTE("Sp.uti: 0.00%",".",IF(VALUE("1.2")=1.2,".",","),2)</f>
        <v>Sp.uti: 0.00%</v>
      </c>
    </row>
    <row r="56" spans="1:7" x14ac:dyDescent="0.2">
      <c r="A56" s="42" t="s">
        <v>40</v>
      </c>
      <c r="B56" s="39"/>
      <c r="C56" s="39"/>
      <c r="D56" s="39"/>
      <c r="E56" s="39"/>
    </row>
    <row r="57" spans="1:7" x14ac:dyDescent="0.2">
      <c r="A57" s="39"/>
      <c r="B57" s="39"/>
      <c r="C57" s="39"/>
      <c r="D57" s="39"/>
      <c r="E57" s="39"/>
    </row>
    <row r="58" spans="1:7" x14ac:dyDescent="0.2">
      <c r="A58" s="36" t="s">
        <v>23</v>
      </c>
      <c r="B58" s="37"/>
      <c r="C58" s="37"/>
      <c r="D58" s="37"/>
      <c r="E58" s="37"/>
      <c r="F58" s="27"/>
      <c r="G58" s="28"/>
    </row>
    <row r="59" spans="1:7" x14ac:dyDescent="0.2">
      <c r="B59" s="20">
        <v>9</v>
      </c>
      <c r="C59" s="21" t="s">
        <v>41</v>
      </c>
      <c r="D59" s="29" t="s">
        <v>21</v>
      </c>
      <c r="E59" s="8">
        <v>408</v>
      </c>
    </row>
    <row r="60" spans="1:7" x14ac:dyDescent="0.2">
      <c r="C60" s="26" t="str">
        <f>SUBSTITUTE("Sp.mat: 0.00%",".",IF(VALUE("1.2")=1.2,".",","),2)</f>
        <v>Sp.mat: 0.00%</v>
      </c>
      <c r="D60" s="26" t="str">
        <f>SUBSTITUTE("Sp.man: 0.00%",".",IF(VALUE("1.2")=1.2,".",","),2)</f>
        <v>Sp.man: 0.00%</v>
      </c>
      <c r="E60" s="26" t="str">
        <f>SUBSTITUTE("Sp.uti: 0.00%",".",IF(VALUE("1.2")=1.2,".",","),2)</f>
        <v>Sp.uti: 0.00%</v>
      </c>
    </row>
    <row r="61" spans="1:7" x14ac:dyDescent="0.2">
      <c r="A61" s="42" t="s">
        <v>42</v>
      </c>
      <c r="B61" s="39"/>
      <c r="C61" s="39"/>
      <c r="D61" s="39"/>
      <c r="E61" s="39"/>
    </row>
    <row r="62" spans="1:7" x14ac:dyDescent="0.2">
      <c r="A62" s="39"/>
      <c r="B62" s="39"/>
      <c r="C62" s="39"/>
      <c r="D62" s="39"/>
      <c r="E62" s="39"/>
    </row>
    <row r="63" spans="1:7" x14ac:dyDescent="0.2">
      <c r="A63" s="36" t="s">
        <v>23</v>
      </c>
      <c r="B63" s="37"/>
      <c r="C63" s="37"/>
      <c r="D63" s="37"/>
      <c r="E63" s="37"/>
      <c r="F63" s="27"/>
      <c r="G63" s="28"/>
    </row>
    <row r="64" spans="1:7" x14ac:dyDescent="0.2">
      <c r="B64" s="20">
        <v>10</v>
      </c>
      <c r="C64" s="21" t="s">
        <v>43</v>
      </c>
      <c r="D64" s="29" t="s">
        <v>21</v>
      </c>
      <c r="E64" s="8">
        <v>408</v>
      </c>
    </row>
    <row r="65" spans="1:7" x14ac:dyDescent="0.2">
      <c r="C65" s="26" t="str">
        <f>SUBSTITUTE("Sp.mat: 0.00%",".",IF(VALUE("1.2")=1.2,".",","),2)</f>
        <v>Sp.mat: 0.00%</v>
      </c>
      <c r="D65" s="26" t="str">
        <f>SUBSTITUTE("Sp.man: 0.00%",".",IF(VALUE("1.2")=1.2,".",","),2)</f>
        <v>Sp.man: 0.00%</v>
      </c>
      <c r="E65" s="26" t="str">
        <f>SUBSTITUTE("Sp.uti: 0.00%",".",IF(VALUE("1.2")=1.2,".",","),2)</f>
        <v>Sp.uti: 0.00%</v>
      </c>
    </row>
    <row r="66" spans="1:7" x14ac:dyDescent="0.2">
      <c r="A66" s="42" t="s">
        <v>44</v>
      </c>
      <c r="B66" s="39"/>
      <c r="C66" s="39"/>
      <c r="D66" s="39"/>
      <c r="E66" s="39"/>
    </row>
    <row r="67" spans="1:7" x14ac:dyDescent="0.2">
      <c r="A67" s="39"/>
      <c r="B67" s="39"/>
      <c r="C67" s="39"/>
      <c r="D67" s="39"/>
      <c r="E67" s="39"/>
    </row>
    <row r="68" spans="1:7" x14ac:dyDescent="0.2">
      <c r="A68" s="36" t="s">
        <v>23</v>
      </c>
      <c r="B68" s="37"/>
      <c r="C68" s="37"/>
      <c r="D68" s="37"/>
      <c r="E68" s="37"/>
      <c r="F68" s="27"/>
      <c r="G68" s="28"/>
    </row>
    <row r="69" spans="1:7" x14ac:dyDescent="0.2">
      <c r="B69" s="20">
        <v>11</v>
      </c>
      <c r="C69" s="21" t="s">
        <v>45</v>
      </c>
      <c r="D69" s="29" t="s">
        <v>21</v>
      </c>
      <c r="E69" s="8">
        <v>60</v>
      </c>
    </row>
    <row r="70" spans="1:7" x14ac:dyDescent="0.2">
      <c r="C70" s="26" t="str">
        <f>SUBSTITUTE("Sp.mat: 0.00%",".",IF(VALUE("1.2")=1.2,".",","),2)</f>
        <v>Sp.mat: 0.00%</v>
      </c>
      <c r="D70" s="26" t="str">
        <f>SUBSTITUTE("Sp.man: 0.00%",".",IF(VALUE("1.2")=1.2,".",","),2)</f>
        <v>Sp.man: 0.00%</v>
      </c>
      <c r="E70" s="26" t="str">
        <f>SUBSTITUTE("Sp.uti: 0.00%",".",IF(VALUE("1.2")=1.2,".",","),2)</f>
        <v>Sp.uti: 0.00%</v>
      </c>
    </row>
    <row r="71" spans="1:7" x14ac:dyDescent="0.2">
      <c r="A71" s="42" t="s">
        <v>46</v>
      </c>
      <c r="B71" s="39"/>
      <c r="C71" s="39"/>
      <c r="D71" s="39"/>
      <c r="E71" s="39"/>
    </row>
    <row r="72" spans="1:7" x14ac:dyDescent="0.2">
      <c r="A72" s="39"/>
      <c r="B72" s="39"/>
      <c r="C72" s="39"/>
      <c r="D72" s="39"/>
      <c r="E72" s="39"/>
    </row>
    <row r="73" spans="1:7" x14ac:dyDescent="0.2">
      <c r="A73" s="36" t="s">
        <v>23</v>
      </c>
      <c r="B73" s="37"/>
      <c r="C73" s="37"/>
      <c r="D73" s="37"/>
      <c r="E73" s="37"/>
      <c r="F73" s="27"/>
      <c r="G73" s="28"/>
    </row>
    <row r="74" spans="1:7" x14ac:dyDescent="0.2">
      <c r="B74" s="20">
        <v>12</v>
      </c>
      <c r="C74" s="21" t="s">
        <v>47</v>
      </c>
      <c r="D74" s="29" t="s">
        <v>21</v>
      </c>
      <c r="E74" s="8">
        <v>32</v>
      </c>
    </row>
    <row r="75" spans="1:7" x14ac:dyDescent="0.2">
      <c r="C75" s="26" t="str">
        <f>SUBSTITUTE("Sp.mat: 0.00%",".",IF(VALUE("1.2")=1.2,".",","),2)</f>
        <v>Sp.mat: 0.00%</v>
      </c>
      <c r="D75" s="26" t="str">
        <f>SUBSTITUTE("Sp.man: 0.00%",".",IF(VALUE("1.2")=1.2,".",","),2)</f>
        <v>Sp.man: 0.00%</v>
      </c>
      <c r="E75" s="26" t="str">
        <f>SUBSTITUTE("Sp.uti: 0.00%",".",IF(VALUE("1.2")=1.2,".",","),2)</f>
        <v>Sp.uti: 0.00%</v>
      </c>
    </row>
    <row r="76" spans="1:7" x14ac:dyDescent="0.2">
      <c r="A76" s="42" t="s">
        <v>48</v>
      </c>
      <c r="B76" s="39"/>
      <c r="C76" s="39"/>
      <c r="D76" s="39"/>
      <c r="E76" s="39"/>
    </row>
    <row r="77" spans="1:7" x14ac:dyDescent="0.2">
      <c r="A77" s="39"/>
      <c r="B77" s="39"/>
      <c r="C77" s="39"/>
      <c r="D77" s="39"/>
      <c r="E77" s="39"/>
    </row>
    <row r="78" spans="1:7" x14ac:dyDescent="0.2">
      <c r="A78" s="43" t="s">
        <v>23</v>
      </c>
      <c r="B78" s="44"/>
      <c r="C78" s="44"/>
      <c r="D78" s="44"/>
      <c r="E78" s="44"/>
      <c r="F78" s="30"/>
      <c r="G78" s="31"/>
    </row>
    <row r="79" spans="1:7" x14ac:dyDescent="0.2">
      <c r="A79" s="45" t="s">
        <v>215</v>
      </c>
      <c r="B79" s="45"/>
      <c r="C79" s="45"/>
      <c r="D79" s="45"/>
      <c r="E79" s="45"/>
      <c r="F79" s="45"/>
      <c r="G79" s="45"/>
    </row>
    <row r="80" spans="1:7" x14ac:dyDescent="0.2">
      <c r="B80" s="20">
        <v>13</v>
      </c>
      <c r="C80" s="21" t="s">
        <v>49</v>
      </c>
      <c r="D80" s="29" t="s">
        <v>50</v>
      </c>
      <c r="E80" s="8">
        <v>40</v>
      </c>
    </row>
    <row r="81" spans="1:7" x14ac:dyDescent="0.2">
      <c r="C81" s="26" t="str">
        <f>SUBSTITUTE("Sp.mat: 0.00%",".",IF(VALUE("1.2")=1.2,".",","),2)</f>
        <v>Sp.mat: 0.00%</v>
      </c>
      <c r="D81" s="26" t="str">
        <f>SUBSTITUTE("Sp.man: 0.00%",".",IF(VALUE("1.2")=1.2,".",","),2)</f>
        <v>Sp.man: 0.00%</v>
      </c>
      <c r="E81" s="26" t="str">
        <f>SUBSTITUTE("Sp.uti: 0.00%",".",IF(VALUE("1.2")=1.2,".",","),2)</f>
        <v>Sp.uti: 0.00%</v>
      </c>
    </row>
    <row r="82" spans="1:7" x14ac:dyDescent="0.2">
      <c r="A82" s="42" t="s">
        <v>51</v>
      </c>
      <c r="B82" s="39"/>
      <c r="C82" s="39"/>
      <c r="D82" s="39"/>
      <c r="E82" s="39"/>
    </row>
    <row r="83" spans="1:7" x14ac:dyDescent="0.2">
      <c r="A83" s="39"/>
      <c r="B83" s="39"/>
      <c r="C83" s="39"/>
      <c r="D83" s="39"/>
      <c r="E83" s="39"/>
    </row>
    <row r="84" spans="1:7" x14ac:dyDescent="0.2">
      <c r="A84" s="36" t="s">
        <v>23</v>
      </c>
      <c r="B84" s="37"/>
      <c r="C84" s="37"/>
      <c r="D84" s="37"/>
      <c r="E84" s="37"/>
      <c r="F84" s="27"/>
      <c r="G84" s="28"/>
    </row>
    <row r="85" spans="1:7" x14ac:dyDescent="0.2">
      <c r="B85" s="20">
        <v>14</v>
      </c>
      <c r="C85" s="21" t="s">
        <v>52</v>
      </c>
      <c r="D85" s="29" t="s">
        <v>21</v>
      </c>
      <c r="E85" s="8">
        <v>40</v>
      </c>
    </row>
    <row r="86" spans="1:7" x14ac:dyDescent="0.2">
      <c r="C86" s="26" t="str">
        <f>SUBSTITUTE("Sp.mat: 0.00%",".",IF(VALUE("1.2")=1.2,".",","),2)</f>
        <v>Sp.mat: 0.00%</v>
      </c>
      <c r="D86" s="26" t="str">
        <f>SUBSTITUTE("Sp.man: 0.00%",".",IF(VALUE("1.2")=1.2,".",","),2)</f>
        <v>Sp.man: 0.00%</v>
      </c>
      <c r="E86" s="26" t="str">
        <f>SUBSTITUTE("Sp.uti: 0.00%",".",IF(VALUE("1.2")=1.2,".",","),2)</f>
        <v>Sp.uti: 0.00%</v>
      </c>
    </row>
    <row r="87" spans="1:7" x14ac:dyDescent="0.2">
      <c r="A87" s="42" t="s">
        <v>53</v>
      </c>
      <c r="B87" s="39"/>
      <c r="C87" s="39"/>
      <c r="D87" s="39"/>
      <c r="E87" s="39"/>
    </row>
    <row r="88" spans="1:7" x14ac:dyDescent="0.2">
      <c r="A88" s="39"/>
      <c r="B88" s="39"/>
      <c r="C88" s="39"/>
      <c r="D88" s="39"/>
      <c r="E88" s="39"/>
    </row>
    <row r="89" spans="1:7" x14ac:dyDescent="0.2">
      <c r="A89" s="43" t="s">
        <v>23</v>
      </c>
      <c r="B89" s="44"/>
      <c r="C89" s="44"/>
      <c r="D89" s="44"/>
      <c r="E89" s="44"/>
      <c r="F89" s="30"/>
      <c r="G89" s="31"/>
    </row>
    <row r="90" spans="1:7" x14ac:dyDescent="0.2">
      <c r="A90" s="45" t="s">
        <v>216</v>
      </c>
      <c r="B90" s="45"/>
      <c r="C90" s="45"/>
      <c r="D90" s="45"/>
      <c r="E90" s="45"/>
      <c r="F90" s="45"/>
      <c r="G90" s="45"/>
    </row>
    <row r="91" spans="1:7" x14ac:dyDescent="0.2">
      <c r="B91" s="20">
        <v>15</v>
      </c>
      <c r="C91" s="21" t="s">
        <v>54</v>
      </c>
      <c r="D91" s="29" t="s">
        <v>21</v>
      </c>
      <c r="E91" s="8">
        <v>40</v>
      </c>
    </row>
    <row r="92" spans="1:7" x14ac:dyDescent="0.2">
      <c r="C92" s="26" t="str">
        <f>SUBSTITUTE("Sp.mat: 0.00%",".",IF(VALUE("1.2")=1.2,".",","),2)</f>
        <v>Sp.mat: 0.00%</v>
      </c>
      <c r="D92" s="26" t="str">
        <f>SUBSTITUTE("Sp.man: 0.00%",".",IF(VALUE("1.2")=1.2,".",","),2)</f>
        <v>Sp.man: 0.00%</v>
      </c>
      <c r="E92" s="26" t="str">
        <f>SUBSTITUTE("Sp.uti: 0.00%",".",IF(VALUE("1.2")=1.2,".",","),2)</f>
        <v>Sp.uti: 0.00%</v>
      </c>
    </row>
    <row r="93" spans="1:7" x14ac:dyDescent="0.2">
      <c r="A93" s="42" t="s">
        <v>55</v>
      </c>
      <c r="B93" s="39"/>
      <c r="C93" s="39"/>
      <c r="D93" s="39"/>
      <c r="E93" s="39"/>
    </row>
    <row r="94" spans="1:7" x14ac:dyDescent="0.2">
      <c r="A94" s="39"/>
      <c r="B94" s="39"/>
      <c r="C94" s="39"/>
      <c r="D94" s="39"/>
      <c r="E94" s="39"/>
    </row>
    <row r="95" spans="1:7" x14ac:dyDescent="0.2">
      <c r="A95" s="36" t="s">
        <v>23</v>
      </c>
      <c r="B95" s="37"/>
      <c r="C95" s="37"/>
      <c r="D95" s="37"/>
      <c r="E95" s="37"/>
      <c r="F95" s="27"/>
      <c r="G95" s="28"/>
    </row>
    <row r="96" spans="1:7" x14ac:dyDescent="0.2">
      <c r="B96" s="20">
        <v>16</v>
      </c>
      <c r="C96" s="21" t="s">
        <v>56</v>
      </c>
      <c r="D96" s="29" t="s">
        <v>50</v>
      </c>
      <c r="E96" s="8">
        <v>40</v>
      </c>
    </row>
    <row r="97" spans="1:7" x14ac:dyDescent="0.2">
      <c r="C97" s="26" t="str">
        <f>SUBSTITUTE("Sp.mat: 0.00%",".",IF(VALUE("1.2")=1.2,".",","),2)</f>
        <v>Sp.mat: 0.00%</v>
      </c>
      <c r="D97" s="26" t="str">
        <f>SUBSTITUTE("Sp.man: 0.00%",".",IF(VALUE("1.2")=1.2,".",","),2)</f>
        <v>Sp.man: 0.00%</v>
      </c>
      <c r="E97" s="26" t="str">
        <f>SUBSTITUTE("Sp.uti: 0.00%",".",IF(VALUE("1.2")=1.2,".",","),2)</f>
        <v>Sp.uti: 0.00%</v>
      </c>
    </row>
    <row r="98" spans="1:7" x14ac:dyDescent="0.2">
      <c r="A98" s="42" t="s">
        <v>57</v>
      </c>
      <c r="B98" s="39"/>
      <c r="C98" s="39"/>
      <c r="D98" s="39"/>
      <c r="E98" s="39"/>
    </row>
    <row r="99" spans="1:7" x14ac:dyDescent="0.2">
      <c r="A99" s="39"/>
      <c r="B99" s="39"/>
      <c r="C99" s="39"/>
      <c r="D99" s="39"/>
      <c r="E99" s="39"/>
    </row>
    <row r="100" spans="1:7" x14ac:dyDescent="0.2">
      <c r="A100" s="36" t="s">
        <v>23</v>
      </c>
      <c r="B100" s="37"/>
      <c r="C100" s="37"/>
      <c r="D100" s="37"/>
      <c r="E100" s="37"/>
      <c r="F100" s="27"/>
      <c r="G100" s="28"/>
    </row>
    <row r="101" spans="1:7" x14ac:dyDescent="0.2">
      <c r="B101" s="20">
        <v>17</v>
      </c>
      <c r="C101" s="21" t="s">
        <v>58</v>
      </c>
      <c r="D101" s="29" t="s">
        <v>21</v>
      </c>
      <c r="E101" s="8">
        <v>60</v>
      </c>
    </row>
    <row r="102" spans="1:7" x14ac:dyDescent="0.2">
      <c r="C102" s="26" t="str">
        <f>SUBSTITUTE("Sp.mat: 0.00%",".",IF(VALUE("1.2")=1.2,".",","),2)</f>
        <v>Sp.mat: 0.00%</v>
      </c>
      <c r="D102" s="26" t="str">
        <f>SUBSTITUTE("Sp.man: 0.00%",".",IF(VALUE("1.2")=1.2,".",","),2)</f>
        <v>Sp.man: 0.00%</v>
      </c>
      <c r="E102" s="26" t="str">
        <f>SUBSTITUTE("Sp.uti: 0.00%",".",IF(VALUE("1.2")=1.2,".",","),2)</f>
        <v>Sp.uti: 0.00%</v>
      </c>
    </row>
    <row r="103" spans="1:7" x14ac:dyDescent="0.2">
      <c r="A103" s="42" t="s">
        <v>59</v>
      </c>
      <c r="B103" s="39"/>
      <c r="C103" s="39"/>
      <c r="D103" s="39"/>
      <c r="E103" s="39"/>
    </row>
    <row r="104" spans="1:7" x14ac:dyDescent="0.2">
      <c r="A104" s="39"/>
      <c r="B104" s="39"/>
      <c r="C104" s="39"/>
      <c r="D104" s="39"/>
      <c r="E104" s="39"/>
    </row>
    <row r="105" spans="1:7" x14ac:dyDescent="0.2">
      <c r="A105" s="43" t="s">
        <v>23</v>
      </c>
      <c r="B105" s="44"/>
      <c r="C105" s="44"/>
      <c r="D105" s="44"/>
      <c r="E105" s="44"/>
      <c r="F105" s="30"/>
      <c r="G105" s="31"/>
    </row>
    <row r="106" spans="1:7" x14ac:dyDescent="0.2">
      <c r="A106" s="45" t="s">
        <v>217</v>
      </c>
      <c r="B106" s="45"/>
      <c r="C106" s="45"/>
      <c r="D106" s="45"/>
      <c r="E106" s="45"/>
      <c r="F106" s="45"/>
      <c r="G106" s="45"/>
    </row>
    <row r="107" spans="1:7" x14ac:dyDescent="0.2">
      <c r="B107" s="20">
        <v>18</v>
      </c>
      <c r="C107" s="21" t="s">
        <v>60</v>
      </c>
      <c r="D107" s="29" t="s">
        <v>35</v>
      </c>
      <c r="E107" s="8">
        <v>70</v>
      </c>
    </row>
    <row r="108" spans="1:7" x14ac:dyDescent="0.2">
      <c r="C108" s="26" t="str">
        <f>SUBSTITUTE("Sp.mat: 0.00%",".",IF(VALUE("1.2")=1.2,".",","),2)</f>
        <v>Sp.mat: 0.00%</v>
      </c>
      <c r="D108" s="26" t="str">
        <f>SUBSTITUTE("Sp.man: 0.00%",".",IF(VALUE("1.2")=1.2,".",","),2)</f>
        <v>Sp.man: 0.00%</v>
      </c>
      <c r="E108" s="26" t="str">
        <f>SUBSTITUTE("Sp.uti: 0.00%",".",IF(VALUE("1.2")=1.2,".",","),2)</f>
        <v>Sp.uti: 0.00%</v>
      </c>
    </row>
    <row r="109" spans="1:7" x14ac:dyDescent="0.2">
      <c r="A109" s="42" t="s">
        <v>61</v>
      </c>
      <c r="B109" s="39"/>
      <c r="C109" s="39"/>
      <c r="D109" s="39"/>
      <c r="E109" s="39"/>
    </row>
    <row r="110" spans="1:7" x14ac:dyDescent="0.2">
      <c r="A110" s="39"/>
      <c r="B110" s="39"/>
      <c r="C110" s="39"/>
      <c r="D110" s="39"/>
      <c r="E110" s="39"/>
    </row>
    <row r="111" spans="1:7" x14ac:dyDescent="0.2">
      <c r="A111" s="36" t="s">
        <v>23</v>
      </c>
      <c r="B111" s="37"/>
      <c r="C111" s="37"/>
      <c r="D111" s="37"/>
      <c r="E111" s="37"/>
      <c r="F111" s="27"/>
      <c r="G111" s="28"/>
    </row>
    <row r="112" spans="1:7" x14ac:dyDescent="0.2">
      <c r="B112" s="20">
        <v>19</v>
      </c>
      <c r="C112" s="21" t="s">
        <v>62</v>
      </c>
      <c r="D112" s="29" t="s">
        <v>21</v>
      </c>
      <c r="E112" s="8">
        <v>60</v>
      </c>
    </row>
    <row r="113" spans="1:7" x14ac:dyDescent="0.2">
      <c r="C113" s="26" t="str">
        <f>SUBSTITUTE("Sp.mat: 0.00%",".",IF(VALUE("1.2")=1.2,".",","),2)</f>
        <v>Sp.mat: 0.00%</v>
      </c>
      <c r="D113" s="26" t="str">
        <f>SUBSTITUTE("Sp.man: 0.00%",".",IF(VALUE("1.2")=1.2,".",","),2)</f>
        <v>Sp.man: 0.00%</v>
      </c>
      <c r="E113" s="26" t="str">
        <f>SUBSTITUTE("Sp.uti: 0.00%",".",IF(VALUE("1.2")=1.2,".",","),2)</f>
        <v>Sp.uti: 0.00%</v>
      </c>
    </row>
    <row r="114" spans="1:7" x14ac:dyDescent="0.2">
      <c r="A114" s="42" t="s">
        <v>63</v>
      </c>
      <c r="B114" s="39"/>
      <c r="C114" s="39"/>
      <c r="D114" s="39"/>
      <c r="E114" s="39"/>
    </row>
    <row r="115" spans="1:7" x14ac:dyDescent="0.2">
      <c r="A115" s="39"/>
      <c r="B115" s="39"/>
      <c r="C115" s="39"/>
      <c r="D115" s="39"/>
      <c r="E115" s="39"/>
    </row>
    <row r="116" spans="1:7" x14ac:dyDescent="0.2">
      <c r="A116" s="36" t="s">
        <v>23</v>
      </c>
      <c r="B116" s="37"/>
      <c r="C116" s="37"/>
      <c r="D116" s="37"/>
      <c r="E116" s="37"/>
      <c r="F116" s="27"/>
      <c r="G116" s="28"/>
    </row>
    <row r="117" spans="1:7" x14ac:dyDescent="0.2">
      <c r="B117" s="20">
        <v>20</v>
      </c>
      <c r="C117" s="21" t="s">
        <v>64</v>
      </c>
      <c r="D117" s="29" t="s">
        <v>21</v>
      </c>
      <c r="E117" s="8">
        <v>4</v>
      </c>
    </row>
    <row r="118" spans="1:7" x14ac:dyDescent="0.2">
      <c r="C118" s="26" t="str">
        <f>SUBSTITUTE("Sp.mat: 0.00%",".",IF(VALUE("1.2")=1.2,".",","),2)</f>
        <v>Sp.mat: 0.00%</v>
      </c>
      <c r="D118" s="26" t="str">
        <f>SUBSTITUTE("Sp.man: 0.00%",".",IF(VALUE("1.2")=1.2,".",","),2)</f>
        <v>Sp.man: 0.00%</v>
      </c>
      <c r="E118" s="26" t="str">
        <f>SUBSTITUTE("Sp.uti: 0.00%",".",IF(VALUE("1.2")=1.2,".",","),2)</f>
        <v>Sp.uti: 0.00%</v>
      </c>
    </row>
    <row r="119" spans="1:7" x14ac:dyDescent="0.2">
      <c r="A119" s="42" t="s">
        <v>65</v>
      </c>
      <c r="B119" s="39"/>
      <c r="C119" s="39"/>
      <c r="D119" s="39"/>
      <c r="E119" s="39"/>
    </row>
    <row r="120" spans="1:7" x14ac:dyDescent="0.2">
      <c r="A120" s="39"/>
      <c r="B120" s="39"/>
      <c r="C120" s="39"/>
      <c r="D120" s="39"/>
      <c r="E120" s="39"/>
    </row>
    <row r="121" spans="1:7" x14ac:dyDescent="0.2">
      <c r="A121" s="43" t="s">
        <v>23</v>
      </c>
      <c r="B121" s="44"/>
      <c r="C121" s="44"/>
      <c r="D121" s="44"/>
      <c r="E121" s="44"/>
      <c r="F121" s="30"/>
      <c r="G121" s="31"/>
    </row>
    <row r="122" spans="1:7" x14ac:dyDescent="0.2">
      <c r="A122" s="45" t="s">
        <v>218</v>
      </c>
      <c r="B122" s="45"/>
      <c r="C122" s="45"/>
      <c r="D122" s="45"/>
      <c r="E122" s="45"/>
      <c r="F122" s="45"/>
      <c r="G122" s="45"/>
    </row>
    <row r="123" spans="1:7" x14ac:dyDescent="0.2">
      <c r="B123" s="20">
        <v>21</v>
      </c>
      <c r="C123" s="21" t="s">
        <v>66</v>
      </c>
      <c r="D123" s="29" t="s">
        <v>35</v>
      </c>
      <c r="E123" s="8">
        <v>40</v>
      </c>
    </row>
    <row r="124" spans="1:7" x14ac:dyDescent="0.2">
      <c r="C124" s="26" t="str">
        <f>SUBSTITUTE("Sp.mat: 0.00%",".",IF(VALUE("1.2")=1.2,".",","),2)</f>
        <v>Sp.mat: 0.00%</v>
      </c>
      <c r="D124" s="26" t="str">
        <f>SUBSTITUTE("Sp.man: 0.00%",".",IF(VALUE("1.2")=1.2,".",","),2)</f>
        <v>Sp.man: 0.00%</v>
      </c>
      <c r="E124" s="26" t="str">
        <f>SUBSTITUTE("Sp.uti: 0.00%",".",IF(VALUE("1.2")=1.2,".",","),2)</f>
        <v>Sp.uti: 0.00%</v>
      </c>
    </row>
    <row r="125" spans="1:7" x14ac:dyDescent="0.2">
      <c r="A125" s="42" t="s">
        <v>67</v>
      </c>
      <c r="B125" s="39"/>
      <c r="C125" s="39"/>
      <c r="D125" s="39"/>
      <c r="E125" s="39"/>
    </row>
    <row r="126" spans="1:7" x14ac:dyDescent="0.2">
      <c r="A126" s="39"/>
      <c r="B126" s="39"/>
      <c r="C126" s="39"/>
      <c r="D126" s="39"/>
      <c r="E126" s="39"/>
    </row>
    <row r="127" spans="1:7" x14ac:dyDescent="0.2">
      <c r="A127" s="36" t="s">
        <v>23</v>
      </c>
      <c r="B127" s="37"/>
      <c r="C127" s="37"/>
      <c r="D127" s="37"/>
      <c r="E127" s="37"/>
      <c r="F127" s="27"/>
      <c r="G127" s="28"/>
    </row>
    <row r="128" spans="1:7" x14ac:dyDescent="0.2">
      <c r="B128" s="20">
        <v>22</v>
      </c>
      <c r="C128" s="21" t="s">
        <v>68</v>
      </c>
      <c r="D128" s="29" t="s">
        <v>69</v>
      </c>
      <c r="E128" s="8">
        <v>1</v>
      </c>
    </row>
    <row r="129" spans="1:7" x14ac:dyDescent="0.2">
      <c r="C129" s="26" t="str">
        <f>SUBSTITUTE("Sp.mat: 0.00%",".",IF(VALUE("1.2")=1.2,".",","),2)</f>
        <v>Sp.mat: 0.00%</v>
      </c>
      <c r="D129" s="26" t="str">
        <f>SUBSTITUTE("Sp.man: 0.00%",".",IF(VALUE("1.2")=1.2,".",","),2)</f>
        <v>Sp.man: 0.00%</v>
      </c>
      <c r="E129" s="26" t="str">
        <f>SUBSTITUTE("Sp.uti: 0.00%",".",IF(VALUE("1.2")=1.2,".",","),2)</f>
        <v>Sp.uti: 0.00%</v>
      </c>
    </row>
    <row r="130" spans="1:7" x14ac:dyDescent="0.2">
      <c r="A130" s="42" t="s">
        <v>70</v>
      </c>
      <c r="B130" s="39"/>
      <c r="C130" s="39"/>
      <c r="D130" s="39"/>
      <c r="E130" s="39"/>
    </row>
    <row r="131" spans="1:7" x14ac:dyDescent="0.2">
      <c r="A131" s="39"/>
      <c r="B131" s="39"/>
      <c r="C131" s="39"/>
      <c r="D131" s="39"/>
      <c r="E131" s="39"/>
    </row>
    <row r="132" spans="1:7" x14ac:dyDescent="0.2">
      <c r="A132" s="36" t="s">
        <v>23</v>
      </c>
      <c r="B132" s="37"/>
      <c r="C132" s="37"/>
      <c r="D132" s="37"/>
      <c r="E132" s="37"/>
      <c r="F132" s="27"/>
      <c r="G132" s="28"/>
    </row>
    <row r="133" spans="1:7" x14ac:dyDescent="0.2">
      <c r="B133" s="20">
        <v>23</v>
      </c>
      <c r="C133" s="21" t="s">
        <v>71</v>
      </c>
      <c r="D133" s="29" t="s">
        <v>21</v>
      </c>
      <c r="E133" s="8">
        <v>12.6</v>
      </c>
    </row>
    <row r="134" spans="1:7" x14ac:dyDescent="0.2">
      <c r="C134" s="26" t="str">
        <f>SUBSTITUTE("Sp.mat: 0.00%",".",IF(VALUE("1.2")=1.2,".",","),2)</f>
        <v>Sp.mat: 0.00%</v>
      </c>
      <c r="D134" s="26" t="str">
        <f>SUBSTITUTE("Sp.man: 0.00%",".",IF(VALUE("1.2")=1.2,".",","),2)</f>
        <v>Sp.man: 0.00%</v>
      </c>
      <c r="E134" s="26" t="str">
        <f>SUBSTITUTE("Sp.uti: 0.00%",".",IF(VALUE("1.2")=1.2,".",","),2)</f>
        <v>Sp.uti: 0.00%</v>
      </c>
    </row>
    <row r="135" spans="1:7" x14ac:dyDescent="0.2">
      <c r="A135" s="42" t="s">
        <v>72</v>
      </c>
      <c r="B135" s="39"/>
      <c r="C135" s="39"/>
      <c r="D135" s="39"/>
      <c r="E135" s="39"/>
    </row>
    <row r="136" spans="1:7" x14ac:dyDescent="0.2">
      <c r="A136" s="39"/>
      <c r="B136" s="39"/>
      <c r="C136" s="39"/>
      <c r="D136" s="39"/>
      <c r="E136" s="39"/>
    </row>
    <row r="137" spans="1:7" x14ac:dyDescent="0.2">
      <c r="A137" s="36" t="s">
        <v>73</v>
      </c>
      <c r="B137" s="37"/>
      <c r="C137" s="37"/>
      <c r="D137" s="37"/>
      <c r="E137" s="37"/>
      <c r="F137" s="27"/>
      <c r="G137" s="28"/>
    </row>
    <row r="138" spans="1:7" x14ac:dyDescent="0.2">
      <c r="B138" s="20">
        <v>24</v>
      </c>
      <c r="C138" s="21" t="s">
        <v>74</v>
      </c>
      <c r="D138" s="29" t="s">
        <v>21</v>
      </c>
      <c r="E138" s="8">
        <v>12</v>
      </c>
    </row>
    <row r="139" spans="1:7" x14ac:dyDescent="0.2">
      <c r="C139" s="26" t="str">
        <f>SUBSTITUTE("Sp.mat: 0.00%",".",IF(VALUE("1.2")=1.2,".",","),2)</f>
        <v>Sp.mat: 0.00%</v>
      </c>
      <c r="D139" s="26" t="str">
        <f>SUBSTITUTE("Sp.man: 0.00%",".",IF(VALUE("1.2")=1.2,".",","),2)</f>
        <v>Sp.man: 0.00%</v>
      </c>
      <c r="E139" s="26" t="str">
        <f>SUBSTITUTE("Sp.uti: 0.00%",".",IF(VALUE("1.2")=1.2,".",","),2)</f>
        <v>Sp.uti: 0.00%</v>
      </c>
    </row>
    <row r="140" spans="1:7" x14ac:dyDescent="0.2">
      <c r="A140" s="42" t="s">
        <v>75</v>
      </c>
      <c r="B140" s="39"/>
      <c r="C140" s="39"/>
      <c r="D140" s="39"/>
      <c r="E140" s="39"/>
    </row>
    <row r="141" spans="1:7" x14ac:dyDescent="0.2">
      <c r="A141" s="39"/>
      <c r="B141" s="39"/>
      <c r="C141" s="39"/>
      <c r="D141" s="39"/>
      <c r="E141" s="39"/>
    </row>
    <row r="142" spans="1:7" x14ac:dyDescent="0.2">
      <c r="A142" s="36" t="s">
        <v>23</v>
      </c>
      <c r="B142" s="37"/>
      <c r="C142" s="37"/>
      <c r="D142" s="37"/>
      <c r="E142" s="37"/>
      <c r="F142" s="27"/>
      <c r="G142" s="28"/>
    </row>
    <row r="143" spans="1:7" x14ac:dyDescent="0.2">
      <c r="B143" s="20">
        <v>25</v>
      </c>
      <c r="C143" s="21" t="s">
        <v>76</v>
      </c>
      <c r="D143" s="29" t="s">
        <v>21</v>
      </c>
      <c r="E143" s="8">
        <v>12</v>
      </c>
    </row>
    <row r="144" spans="1:7" x14ac:dyDescent="0.2">
      <c r="C144" s="26" t="str">
        <f>SUBSTITUTE("Sp.mat: 0.00%",".",IF(VALUE("1.2")=1.2,".",","),2)</f>
        <v>Sp.mat: 0.00%</v>
      </c>
      <c r="D144" s="26" t="str">
        <f>SUBSTITUTE("Sp.man: 0.00%",".",IF(VALUE("1.2")=1.2,".",","),2)</f>
        <v>Sp.man: 0.00%</v>
      </c>
      <c r="E144" s="26" t="str">
        <f>SUBSTITUTE("Sp.uti: 0.00%",".",IF(VALUE("1.2")=1.2,".",","),2)</f>
        <v>Sp.uti: 0.00%</v>
      </c>
    </row>
    <row r="145" spans="1:7" x14ac:dyDescent="0.2">
      <c r="A145" s="42" t="s">
        <v>77</v>
      </c>
      <c r="B145" s="39"/>
      <c r="C145" s="39"/>
      <c r="D145" s="39"/>
      <c r="E145" s="39"/>
    </row>
    <row r="146" spans="1:7" x14ac:dyDescent="0.2">
      <c r="A146" s="39"/>
      <c r="B146" s="39"/>
      <c r="C146" s="39"/>
      <c r="D146" s="39"/>
      <c r="E146" s="39"/>
    </row>
    <row r="147" spans="1:7" x14ac:dyDescent="0.2">
      <c r="A147" s="36" t="s">
        <v>23</v>
      </c>
      <c r="B147" s="37"/>
      <c r="C147" s="37"/>
      <c r="D147" s="37"/>
      <c r="E147" s="37"/>
      <c r="F147" s="27"/>
      <c r="G147" s="28"/>
    </row>
    <row r="148" spans="1:7" x14ac:dyDescent="0.2">
      <c r="B148" s="20">
        <v>26</v>
      </c>
      <c r="C148" s="21" t="s">
        <v>78</v>
      </c>
      <c r="D148" s="29" t="s">
        <v>50</v>
      </c>
      <c r="E148" s="8">
        <v>2.2000000000000002</v>
      </c>
    </row>
    <row r="149" spans="1:7" x14ac:dyDescent="0.2">
      <c r="C149" s="26" t="str">
        <f>SUBSTITUTE("Sp.mat: 0.00%",".",IF(VALUE("1.2")=1.2,".",","),2)</f>
        <v>Sp.mat: 0.00%</v>
      </c>
      <c r="D149" s="26" t="str">
        <f>SUBSTITUTE("Sp.man: 0.00%",".",IF(VALUE("1.2")=1.2,".",","),2)</f>
        <v>Sp.man: 0.00%</v>
      </c>
      <c r="E149" s="26" t="str">
        <f>SUBSTITUTE("Sp.uti: 0.00%",".",IF(VALUE("1.2")=1.2,".",","),2)</f>
        <v>Sp.uti: 0.00%</v>
      </c>
    </row>
    <row r="150" spans="1:7" x14ac:dyDescent="0.2">
      <c r="A150" s="42" t="s">
        <v>79</v>
      </c>
      <c r="B150" s="39"/>
      <c r="C150" s="39"/>
      <c r="D150" s="39"/>
      <c r="E150" s="39"/>
    </row>
    <row r="151" spans="1:7" x14ac:dyDescent="0.2">
      <c r="A151" s="39"/>
      <c r="B151" s="39"/>
      <c r="C151" s="39"/>
      <c r="D151" s="39"/>
      <c r="E151" s="39"/>
    </row>
    <row r="152" spans="1:7" x14ac:dyDescent="0.2">
      <c r="A152" s="36" t="s">
        <v>23</v>
      </c>
      <c r="B152" s="37"/>
      <c r="C152" s="37"/>
      <c r="D152" s="37"/>
      <c r="E152" s="37"/>
      <c r="F152" s="27"/>
      <c r="G152" s="28"/>
    </row>
    <row r="153" spans="1:7" x14ac:dyDescent="0.2">
      <c r="B153" s="20">
        <v>27</v>
      </c>
      <c r="C153" s="21" t="s">
        <v>80</v>
      </c>
      <c r="D153" s="29" t="s">
        <v>21</v>
      </c>
      <c r="E153" s="8">
        <v>12.6</v>
      </c>
    </row>
    <row r="154" spans="1:7" x14ac:dyDescent="0.2">
      <c r="C154" s="26" t="str">
        <f>SUBSTITUTE("Sp.mat: 0.00%",".",IF(VALUE("1.2")=1.2,".",","),2)</f>
        <v>Sp.mat: 0.00%</v>
      </c>
      <c r="D154" s="26" t="str">
        <f>SUBSTITUTE("Sp.man: 0.00%",".",IF(VALUE("1.2")=1.2,".",","),2)</f>
        <v>Sp.man: 0.00%</v>
      </c>
      <c r="E154" s="26" t="str">
        <f>SUBSTITUTE("Sp.uti: 0.00%",".",IF(VALUE("1.2")=1.2,".",","),2)</f>
        <v>Sp.uti: 0.00%</v>
      </c>
    </row>
    <row r="155" spans="1:7" x14ac:dyDescent="0.2">
      <c r="A155" s="42" t="s">
        <v>81</v>
      </c>
      <c r="B155" s="39"/>
      <c r="C155" s="39"/>
      <c r="D155" s="39"/>
      <c r="E155" s="39"/>
    </row>
    <row r="156" spans="1:7" x14ac:dyDescent="0.2">
      <c r="A156" s="39"/>
      <c r="B156" s="39"/>
      <c r="C156" s="39"/>
      <c r="D156" s="39"/>
      <c r="E156" s="39"/>
    </row>
    <row r="157" spans="1:7" x14ac:dyDescent="0.2">
      <c r="A157" s="36" t="s">
        <v>23</v>
      </c>
      <c r="B157" s="37"/>
      <c r="C157" s="37"/>
      <c r="D157" s="37"/>
      <c r="E157" s="37"/>
      <c r="F157" s="27"/>
      <c r="G157" s="28"/>
    </row>
    <row r="158" spans="1:7" x14ac:dyDescent="0.2">
      <c r="B158" s="20">
        <v>28</v>
      </c>
      <c r="C158" s="21" t="s">
        <v>82</v>
      </c>
      <c r="D158" s="29" t="s">
        <v>35</v>
      </c>
      <c r="E158" s="8">
        <v>36</v>
      </c>
    </row>
    <row r="159" spans="1:7" x14ac:dyDescent="0.2">
      <c r="C159" s="26" t="str">
        <f>SUBSTITUTE("Sp.mat: 0.00%",".",IF(VALUE("1.2")=1.2,".",","),2)</f>
        <v>Sp.mat: 0.00%</v>
      </c>
      <c r="D159" s="26" t="str">
        <f>SUBSTITUTE("Sp.man: 0.00%",".",IF(VALUE("1.2")=1.2,".",","),2)</f>
        <v>Sp.man: 0.00%</v>
      </c>
      <c r="E159" s="26" t="str">
        <f>SUBSTITUTE("Sp.uti: 0.00%",".",IF(VALUE("1.2")=1.2,".",","),2)</f>
        <v>Sp.uti: 0.00%</v>
      </c>
    </row>
    <row r="160" spans="1:7" x14ac:dyDescent="0.2">
      <c r="A160" s="42" t="s">
        <v>83</v>
      </c>
      <c r="B160" s="39"/>
      <c r="C160" s="39"/>
      <c r="D160" s="39"/>
      <c r="E160" s="39"/>
    </row>
    <row r="161" spans="1:7" x14ac:dyDescent="0.2">
      <c r="A161" s="39"/>
      <c r="B161" s="39"/>
      <c r="C161" s="39"/>
      <c r="D161" s="39"/>
      <c r="E161" s="39"/>
    </row>
    <row r="162" spans="1:7" x14ac:dyDescent="0.2">
      <c r="A162" s="43" t="s">
        <v>23</v>
      </c>
      <c r="B162" s="44"/>
      <c r="C162" s="44"/>
      <c r="D162" s="44"/>
      <c r="E162" s="44"/>
      <c r="F162" s="30"/>
      <c r="G162" s="31"/>
    </row>
    <row r="163" spans="1:7" x14ac:dyDescent="0.2">
      <c r="A163" s="45" t="s">
        <v>219</v>
      </c>
      <c r="B163" s="45"/>
      <c r="C163" s="45"/>
      <c r="D163" s="45"/>
      <c r="E163" s="45"/>
      <c r="F163" s="45"/>
      <c r="G163" s="45"/>
    </row>
    <row r="164" spans="1:7" x14ac:dyDescent="0.2">
      <c r="B164" s="20">
        <v>29</v>
      </c>
      <c r="C164" s="21" t="s">
        <v>84</v>
      </c>
      <c r="D164" s="29" t="s">
        <v>35</v>
      </c>
      <c r="E164" s="8">
        <v>8.4</v>
      </c>
    </row>
    <row r="165" spans="1:7" x14ac:dyDescent="0.2">
      <c r="C165" s="26" t="str">
        <f>SUBSTITUTE("Sp.mat: 0.00%",".",IF(VALUE("1.2")=1.2,".",","),2)</f>
        <v>Sp.mat: 0.00%</v>
      </c>
      <c r="D165" s="26" t="str">
        <f>SUBSTITUTE("Sp.man: 0.00%",".",IF(VALUE("1.2")=1.2,".",","),2)</f>
        <v>Sp.man: 0.00%</v>
      </c>
      <c r="E165" s="26" t="str">
        <f>SUBSTITUTE("Sp.uti: 0.00%",".",IF(VALUE("1.2")=1.2,".",","),2)</f>
        <v>Sp.uti: 0.00%</v>
      </c>
    </row>
    <row r="166" spans="1:7" x14ac:dyDescent="0.2">
      <c r="A166" s="42" t="s">
        <v>85</v>
      </c>
      <c r="B166" s="39"/>
      <c r="C166" s="39"/>
      <c r="D166" s="39"/>
      <c r="E166" s="39"/>
    </row>
    <row r="167" spans="1:7" x14ac:dyDescent="0.2">
      <c r="A167" s="39"/>
      <c r="B167" s="39"/>
      <c r="C167" s="39"/>
      <c r="D167" s="39"/>
      <c r="E167" s="39"/>
    </row>
    <row r="168" spans="1:7" x14ac:dyDescent="0.2">
      <c r="A168" s="36" t="s">
        <v>73</v>
      </c>
      <c r="B168" s="37"/>
      <c r="C168" s="37"/>
      <c r="D168" s="37"/>
      <c r="E168" s="37"/>
      <c r="F168" s="27"/>
      <c r="G168" s="28"/>
    </row>
    <row r="169" spans="1:7" x14ac:dyDescent="0.2">
      <c r="B169" s="20">
        <v>30</v>
      </c>
      <c r="C169" s="21" t="s">
        <v>86</v>
      </c>
      <c r="D169" s="29" t="s">
        <v>21</v>
      </c>
      <c r="E169" s="8">
        <v>26</v>
      </c>
    </row>
    <row r="170" spans="1:7" x14ac:dyDescent="0.2">
      <c r="C170" s="26" t="str">
        <f>SUBSTITUTE("Sp.mat: 0.00%",".",IF(VALUE("1.2")=1.2,".",","),2)</f>
        <v>Sp.mat: 0.00%</v>
      </c>
      <c r="D170" s="26" t="str">
        <f>SUBSTITUTE("Sp.man: 0.00%",".",IF(VALUE("1.2")=1.2,".",","),2)</f>
        <v>Sp.man: 0.00%</v>
      </c>
      <c r="E170" s="26" t="str">
        <f>SUBSTITUTE("Sp.uti: 0.00%",".",IF(VALUE("1.2")=1.2,".",","),2)</f>
        <v>Sp.uti: 0.00%</v>
      </c>
    </row>
    <row r="171" spans="1:7" x14ac:dyDescent="0.2">
      <c r="A171" s="42" t="s">
        <v>87</v>
      </c>
      <c r="B171" s="39"/>
      <c r="C171" s="39"/>
      <c r="D171" s="39"/>
      <c r="E171" s="39"/>
    </row>
    <row r="172" spans="1:7" x14ac:dyDescent="0.2">
      <c r="A172" s="39"/>
      <c r="B172" s="39"/>
      <c r="C172" s="39"/>
      <c r="D172" s="39"/>
      <c r="E172" s="39"/>
    </row>
    <row r="173" spans="1:7" x14ac:dyDescent="0.2">
      <c r="A173" s="36" t="s">
        <v>23</v>
      </c>
      <c r="B173" s="37"/>
      <c r="C173" s="37"/>
      <c r="D173" s="37"/>
      <c r="E173" s="37"/>
      <c r="F173" s="27"/>
      <c r="G173" s="28"/>
    </row>
    <row r="174" spans="1:7" x14ac:dyDescent="0.2">
      <c r="B174" s="20">
        <v>31</v>
      </c>
      <c r="C174" s="21" t="s">
        <v>88</v>
      </c>
      <c r="D174" s="29" t="s">
        <v>21</v>
      </c>
      <c r="E174" s="8">
        <v>10</v>
      </c>
    </row>
    <row r="175" spans="1:7" x14ac:dyDescent="0.2">
      <c r="C175" s="26" t="str">
        <f>SUBSTITUTE("Sp.mat: 0.00%",".",IF(VALUE("1.2")=1.2,".",","),2)</f>
        <v>Sp.mat: 0.00%</v>
      </c>
      <c r="D175" s="26" t="str">
        <f>SUBSTITUTE("Sp.man: 0.00%",".",IF(VALUE("1.2")=1.2,".",","),2)</f>
        <v>Sp.man: 0.00%</v>
      </c>
      <c r="E175" s="26" t="str">
        <f>SUBSTITUTE("Sp.uti: 0.00%",".",IF(VALUE("1.2")=1.2,".",","),2)</f>
        <v>Sp.uti: 0.00%</v>
      </c>
    </row>
    <row r="176" spans="1:7" x14ac:dyDescent="0.2">
      <c r="A176" s="42" t="s">
        <v>89</v>
      </c>
      <c r="B176" s="39"/>
      <c r="C176" s="39"/>
      <c r="D176" s="39"/>
      <c r="E176" s="39"/>
    </row>
    <row r="177" spans="1:7" x14ac:dyDescent="0.2">
      <c r="A177" s="39"/>
      <c r="B177" s="39"/>
      <c r="C177" s="39"/>
      <c r="D177" s="39"/>
      <c r="E177" s="39"/>
    </row>
    <row r="178" spans="1:7" x14ac:dyDescent="0.2">
      <c r="A178" s="43" t="s">
        <v>23</v>
      </c>
      <c r="B178" s="44"/>
      <c r="C178" s="44"/>
      <c r="D178" s="44"/>
      <c r="E178" s="44"/>
      <c r="F178" s="30"/>
      <c r="G178" s="31"/>
    </row>
    <row r="179" spans="1:7" x14ac:dyDescent="0.2">
      <c r="A179" s="45" t="s">
        <v>220</v>
      </c>
      <c r="B179" s="45"/>
      <c r="C179" s="45"/>
      <c r="D179" s="45"/>
      <c r="E179" s="45"/>
      <c r="F179" s="45"/>
      <c r="G179" s="45"/>
    </row>
    <row r="180" spans="1:7" x14ac:dyDescent="0.2">
      <c r="B180" s="20">
        <v>32</v>
      </c>
      <c r="C180" s="21" t="s">
        <v>90</v>
      </c>
      <c r="D180" s="29" t="s">
        <v>91</v>
      </c>
      <c r="E180" s="8">
        <v>36</v>
      </c>
    </row>
    <row r="181" spans="1:7" x14ac:dyDescent="0.2">
      <c r="C181" s="26" t="str">
        <f>SUBSTITUTE("Sp.mat: 0.00%",".",IF(VALUE("1.2")=1.2,".",","),2)</f>
        <v>Sp.mat: 0.00%</v>
      </c>
      <c r="D181" s="26" t="str">
        <f>SUBSTITUTE("Sp.man: 0.00%",".",IF(VALUE("1.2")=1.2,".",","),2)</f>
        <v>Sp.man: 0.00%</v>
      </c>
      <c r="E181" s="26" t="str">
        <f>SUBSTITUTE("Sp.uti: 0.00%",".",IF(VALUE("1.2")=1.2,".",","),2)</f>
        <v>Sp.uti: 0.00%</v>
      </c>
    </row>
    <row r="182" spans="1:7" x14ac:dyDescent="0.2">
      <c r="A182" s="42" t="s">
        <v>257</v>
      </c>
      <c r="B182" s="39"/>
      <c r="C182" s="39"/>
      <c r="D182" s="39"/>
      <c r="E182" s="39"/>
    </row>
    <row r="183" spans="1:7" x14ac:dyDescent="0.2">
      <c r="A183" s="39"/>
      <c r="B183" s="39"/>
      <c r="C183" s="39"/>
      <c r="D183" s="39"/>
      <c r="E183" s="39"/>
    </row>
    <row r="184" spans="1:7" x14ac:dyDescent="0.2">
      <c r="A184" s="36" t="s">
        <v>23</v>
      </c>
      <c r="B184" s="37"/>
      <c r="C184" s="37"/>
      <c r="D184" s="37"/>
      <c r="E184" s="37"/>
      <c r="F184" s="27"/>
      <c r="G184" s="28"/>
    </row>
    <row r="186" spans="1:7" x14ac:dyDescent="0.2">
      <c r="A186" s="32" t="s">
        <v>211</v>
      </c>
      <c r="B186" s="46" t="s">
        <v>256</v>
      </c>
      <c r="C186" s="46"/>
    </row>
  </sheetData>
  <mergeCells count="80">
    <mergeCell ref="B186:C186"/>
    <mergeCell ref="A182:E183"/>
    <mergeCell ref="A184:E184"/>
    <mergeCell ref="A168:E168"/>
    <mergeCell ref="A171:E172"/>
    <mergeCell ref="A173:E173"/>
    <mergeCell ref="A176:E177"/>
    <mergeCell ref="A178:E178"/>
    <mergeCell ref="A179:G179"/>
    <mergeCell ref="A166:E167"/>
    <mergeCell ref="A140:E141"/>
    <mergeCell ref="A142:E142"/>
    <mergeCell ref="A145:E146"/>
    <mergeCell ref="A147:E147"/>
    <mergeCell ref="A150:E151"/>
    <mergeCell ref="A152:E152"/>
    <mergeCell ref="A155:E156"/>
    <mergeCell ref="A157:E157"/>
    <mergeCell ref="A160:E161"/>
    <mergeCell ref="A162:E162"/>
    <mergeCell ref="A163:G163"/>
    <mergeCell ref="A137:E137"/>
    <mergeCell ref="A111:E111"/>
    <mergeCell ref="A114:E115"/>
    <mergeCell ref="A116:E116"/>
    <mergeCell ref="A119:E120"/>
    <mergeCell ref="A121:E121"/>
    <mergeCell ref="A122:G122"/>
    <mergeCell ref="A125:E126"/>
    <mergeCell ref="A127:E127"/>
    <mergeCell ref="A130:E131"/>
    <mergeCell ref="A132:E132"/>
    <mergeCell ref="A135:E136"/>
    <mergeCell ref="A109:E110"/>
    <mergeCell ref="A84:E84"/>
    <mergeCell ref="A87:E88"/>
    <mergeCell ref="A89:E89"/>
    <mergeCell ref="A90:G90"/>
    <mergeCell ref="A93:E94"/>
    <mergeCell ref="A95:E95"/>
    <mergeCell ref="A98:E99"/>
    <mergeCell ref="A100:E100"/>
    <mergeCell ref="A103:E104"/>
    <mergeCell ref="A105:E105"/>
    <mergeCell ref="A106:G106"/>
    <mergeCell ref="A82:E83"/>
    <mergeCell ref="A56:E57"/>
    <mergeCell ref="A58:E58"/>
    <mergeCell ref="A61:E62"/>
    <mergeCell ref="A63:E63"/>
    <mergeCell ref="A66:E67"/>
    <mergeCell ref="A68:E68"/>
    <mergeCell ref="A71:E72"/>
    <mergeCell ref="A73:E73"/>
    <mergeCell ref="A76:E77"/>
    <mergeCell ref="A78:E78"/>
    <mergeCell ref="A79:G79"/>
    <mergeCell ref="A53:G53"/>
    <mergeCell ref="A29:E30"/>
    <mergeCell ref="A31:E31"/>
    <mergeCell ref="A34:E35"/>
    <mergeCell ref="A36:E36"/>
    <mergeCell ref="A39:E40"/>
    <mergeCell ref="A41:E41"/>
    <mergeCell ref="A42:G42"/>
    <mergeCell ref="A45:E46"/>
    <mergeCell ref="A47:E47"/>
    <mergeCell ref="A50:E51"/>
    <mergeCell ref="A52:E52"/>
    <mergeCell ref="A26:E26"/>
    <mergeCell ref="A1:D1"/>
    <mergeCell ref="A2:G2"/>
    <mergeCell ref="A3:G3"/>
    <mergeCell ref="A4:F4"/>
    <mergeCell ref="A13:E14"/>
    <mergeCell ref="A15:E15"/>
    <mergeCell ref="A18:E19"/>
    <mergeCell ref="A20:E20"/>
    <mergeCell ref="A21:G21"/>
    <mergeCell ref="A24:E25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4" manualBreakCount="4">
    <brk id="47" max="16383" man="1"/>
    <brk id="90" max="16383" man="1"/>
    <brk id="132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37" workbookViewId="0">
      <selection activeCell="K50" sqref="K50"/>
    </sheetView>
  </sheetViews>
  <sheetFormatPr defaultRowHeight="14.25" x14ac:dyDescent="0.2"/>
  <cols>
    <col min="1" max="1" width="0.28515625" style="19" customWidth="1"/>
    <col min="2" max="2" width="5.7109375" style="20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221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92</v>
      </c>
      <c r="D11" s="24" t="s">
        <v>35</v>
      </c>
      <c r="E11" s="16">
        <v>310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93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43" t="s">
        <v>23</v>
      </c>
      <c r="B15" s="44"/>
      <c r="C15" s="44"/>
      <c r="D15" s="44"/>
      <c r="E15" s="44"/>
      <c r="F15" s="30"/>
      <c r="G15" s="31"/>
    </row>
    <row r="16" spans="1:7" x14ac:dyDescent="0.2">
      <c r="A16" s="45" t="s">
        <v>262</v>
      </c>
      <c r="B16" s="45"/>
      <c r="C16" s="45"/>
      <c r="D16" s="45"/>
      <c r="E16" s="45"/>
      <c r="F16" s="45"/>
      <c r="G16" s="45"/>
    </row>
    <row r="17" spans="1:7" x14ac:dyDescent="0.2">
      <c r="B17" s="20">
        <v>2</v>
      </c>
      <c r="C17" s="21" t="s">
        <v>92</v>
      </c>
      <c r="D17" s="29" t="s">
        <v>35</v>
      </c>
      <c r="E17" s="8">
        <v>250</v>
      </c>
    </row>
    <row r="18" spans="1:7" x14ac:dyDescent="0.2">
      <c r="C18" s="26" t="str">
        <f>SUBSTITUTE("Sp.mat: 0.00%",".",IF(VALUE("1.2")=1.2,".",","),2)</f>
        <v>Sp.mat: 0.00%</v>
      </c>
      <c r="D18" s="26" t="str">
        <f>SUBSTITUTE("Sp.man: 0.00%",".",IF(VALUE("1.2")=1.2,".",","),2)</f>
        <v>Sp.man: 0.00%</v>
      </c>
      <c r="E18" s="26" t="str">
        <f>SUBSTITUTE("Sp.uti: 0.00%",".",IF(VALUE("1.2")=1.2,".",","),2)</f>
        <v>Sp.uti: 0.00%</v>
      </c>
    </row>
    <row r="19" spans="1:7" x14ac:dyDescent="0.2">
      <c r="A19" s="42" t="s">
        <v>93</v>
      </c>
      <c r="B19" s="39"/>
      <c r="C19" s="39"/>
      <c r="D19" s="39"/>
      <c r="E19" s="39"/>
    </row>
    <row r="20" spans="1:7" x14ac:dyDescent="0.2">
      <c r="A20" s="39"/>
      <c r="B20" s="39"/>
      <c r="C20" s="39"/>
      <c r="D20" s="39"/>
      <c r="E20" s="39"/>
    </row>
    <row r="21" spans="1:7" x14ac:dyDescent="0.2">
      <c r="A21" s="43" t="s">
        <v>94</v>
      </c>
      <c r="B21" s="44"/>
      <c r="C21" s="44"/>
      <c r="D21" s="44"/>
      <c r="E21" s="44"/>
      <c r="F21" s="30"/>
      <c r="G21" s="31"/>
    </row>
    <row r="22" spans="1:7" x14ac:dyDescent="0.2">
      <c r="A22" s="45" t="s">
        <v>222</v>
      </c>
      <c r="B22" s="45"/>
      <c r="C22" s="45"/>
      <c r="D22" s="45"/>
      <c r="E22" s="45"/>
      <c r="F22" s="45"/>
      <c r="G22" s="45"/>
    </row>
    <row r="23" spans="1:7" x14ac:dyDescent="0.2">
      <c r="B23" s="20">
        <v>3</v>
      </c>
      <c r="C23" s="21" t="s">
        <v>95</v>
      </c>
      <c r="D23" s="29" t="s">
        <v>35</v>
      </c>
      <c r="E23" s="8">
        <v>250</v>
      </c>
    </row>
    <row r="24" spans="1:7" x14ac:dyDescent="0.2">
      <c r="C24" s="26" t="str">
        <f>SUBSTITUTE("Sp.mat: 0.00%",".",IF(VALUE("1.2")=1.2,".",","),2)</f>
        <v>Sp.mat: 0.00%</v>
      </c>
      <c r="D24" s="26" t="str">
        <f>SUBSTITUTE("Sp.man: 0.00%",".",IF(VALUE("1.2")=1.2,".",","),2)</f>
        <v>Sp.man: 0.00%</v>
      </c>
      <c r="E24" s="26" t="str">
        <f>SUBSTITUTE("Sp.uti: 0.00%",".",IF(VALUE("1.2")=1.2,".",","),2)</f>
        <v>Sp.uti: 0.00%</v>
      </c>
    </row>
    <row r="25" spans="1:7" x14ac:dyDescent="0.2">
      <c r="A25" s="42" t="s">
        <v>96</v>
      </c>
      <c r="B25" s="39"/>
      <c r="C25" s="39"/>
      <c r="D25" s="39"/>
      <c r="E25" s="39"/>
    </row>
    <row r="26" spans="1:7" x14ac:dyDescent="0.2">
      <c r="A26" s="39"/>
      <c r="B26" s="39"/>
      <c r="C26" s="39"/>
      <c r="D26" s="39"/>
      <c r="E26" s="39"/>
    </row>
    <row r="27" spans="1:7" x14ac:dyDescent="0.2">
      <c r="A27" s="43" t="s">
        <v>97</v>
      </c>
      <c r="B27" s="44"/>
      <c r="C27" s="44"/>
      <c r="D27" s="44"/>
      <c r="E27" s="44"/>
      <c r="F27" s="30"/>
      <c r="G27" s="31"/>
    </row>
    <row r="28" spans="1:7" x14ac:dyDescent="0.2">
      <c r="A28" s="45" t="s">
        <v>223</v>
      </c>
      <c r="B28" s="45"/>
      <c r="C28" s="45"/>
      <c r="D28" s="45"/>
      <c r="E28" s="45"/>
      <c r="F28" s="45"/>
      <c r="G28" s="45"/>
    </row>
    <row r="29" spans="1:7" x14ac:dyDescent="0.2">
      <c r="B29" s="20">
        <v>4</v>
      </c>
      <c r="C29" s="21" t="s">
        <v>98</v>
      </c>
      <c r="D29" s="29" t="s">
        <v>35</v>
      </c>
      <c r="E29" s="8">
        <v>65</v>
      </c>
    </row>
    <row r="30" spans="1:7" x14ac:dyDescent="0.2">
      <c r="C30" s="26" t="str">
        <f>SUBSTITUTE("Sp.mat: 0.00%",".",IF(VALUE("1.2")=1.2,".",","),2)</f>
        <v>Sp.mat: 0.00%</v>
      </c>
      <c r="D30" s="26" t="str">
        <f>SUBSTITUTE("Sp.man: 0.00%",".",IF(VALUE("1.2")=1.2,".",","),2)</f>
        <v>Sp.man: 0.00%</v>
      </c>
      <c r="E30" s="26" t="str">
        <f>SUBSTITUTE("Sp.uti: 0.00%",".",IF(VALUE("1.2")=1.2,".",","),2)</f>
        <v>Sp.uti: 0.00%</v>
      </c>
    </row>
    <row r="31" spans="1:7" x14ac:dyDescent="0.2">
      <c r="A31" s="42" t="s">
        <v>99</v>
      </c>
      <c r="B31" s="39"/>
      <c r="C31" s="39"/>
      <c r="D31" s="39"/>
      <c r="E31" s="39"/>
    </row>
    <row r="32" spans="1:7" x14ac:dyDescent="0.2">
      <c r="A32" s="39"/>
      <c r="B32" s="39"/>
      <c r="C32" s="39"/>
      <c r="D32" s="39"/>
      <c r="E32" s="39"/>
    </row>
    <row r="33" spans="1:7" x14ac:dyDescent="0.2">
      <c r="A33" s="43" t="s">
        <v>23</v>
      </c>
      <c r="B33" s="44"/>
      <c r="C33" s="44"/>
      <c r="D33" s="44"/>
      <c r="E33" s="44"/>
      <c r="F33" s="30"/>
      <c r="G33" s="31"/>
    </row>
    <row r="34" spans="1:7" x14ac:dyDescent="0.2">
      <c r="A34" s="45" t="s">
        <v>224</v>
      </c>
      <c r="B34" s="45"/>
      <c r="C34" s="45"/>
      <c r="D34" s="45"/>
      <c r="E34" s="45"/>
      <c r="F34" s="45"/>
      <c r="G34" s="45"/>
    </row>
    <row r="35" spans="1:7" x14ac:dyDescent="0.2">
      <c r="B35" s="20">
        <v>5</v>
      </c>
      <c r="C35" s="21" t="s">
        <v>100</v>
      </c>
      <c r="D35" s="29" t="s">
        <v>35</v>
      </c>
      <c r="E35" s="8">
        <v>65</v>
      </c>
    </row>
    <row r="36" spans="1:7" x14ac:dyDescent="0.2">
      <c r="C36" s="26" t="str">
        <f>SUBSTITUTE("Sp.mat: 0.00%",".",IF(VALUE("1.2")=1.2,".",","),2)</f>
        <v>Sp.mat: 0.00%</v>
      </c>
      <c r="D36" s="26" t="str">
        <f>SUBSTITUTE("Sp.man: 0.00%",".",IF(VALUE("1.2")=1.2,".",","),2)</f>
        <v>Sp.man: 0.00%</v>
      </c>
      <c r="E36" s="26" t="str">
        <f>SUBSTITUTE("Sp.uti: 0.00%",".",IF(VALUE("1.2")=1.2,".",","),2)</f>
        <v>Sp.uti: 0.00%</v>
      </c>
    </row>
    <row r="37" spans="1:7" x14ac:dyDescent="0.2">
      <c r="A37" s="42" t="s">
        <v>101</v>
      </c>
      <c r="B37" s="39"/>
      <c r="C37" s="39"/>
      <c r="D37" s="39"/>
      <c r="E37" s="39"/>
    </row>
    <row r="38" spans="1:7" x14ac:dyDescent="0.2">
      <c r="A38" s="39"/>
      <c r="B38" s="39"/>
      <c r="C38" s="39"/>
      <c r="D38" s="39"/>
      <c r="E38" s="39"/>
    </row>
    <row r="39" spans="1:7" x14ac:dyDescent="0.2">
      <c r="A39" s="43" t="s">
        <v>23</v>
      </c>
      <c r="B39" s="44"/>
      <c r="C39" s="44"/>
      <c r="D39" s="44"/>
      <c r="E39" s="44"/>
      <c r="F39" s="30"/>
      <c r="G39" s="31"/>
    </row>
    <row r="40" spans="1:7" x14ac:dyDescent="0.2">
      <c r="A40" s="45" t="s">
        <v>225</v>
      </c>
      <c r="B40" s="45"/>
      <c r="C40" s="45"/>
      <c r="D40" s="45"/>
      <c r="E40" s="45"/>
      <c r="F40" s="45"/>
      <c r="G40" s="45"/>
    </row>
    <row r="41" spans="1:7" x14ac:dyDescent="0.2">
      <c r="B41" s="20">
        <v>6</v>
      </c>
      <c r="C41" s="21" t="s">
        <v>102</v>
      </c>
      <c r="D41" s="29" t="s">
        <v>69</v>
      </c>
      <c r="E41" s="8">
        <v>2</v>
      </c>
    </row>
    <row r="42" spans="1:7" x14ac:dyDescent="0.2">
      <c r="C42" s="26" t="str">
        <f>SUBSTITUTE("Sp.mat: 0.00%",".",IF(VALUE("1.2")=1.2,".",","),2)</f>
        <v>Sp.mat: 0.00%</v>
      </c>
      <c r="D42" s="26" t="str">
        <f>SUBSTITUTE("Sp.man: 0.00%",".",IF(VALUE("1.2")=1.2,".",","),2)</f>
        <v>Sp.man: 0.00%</v>
      </c>
      <c r="E42" s="26" t="str">
        <f>SUBSTITUTE("Sp.uti: 0.00%",".",IF(VALUE("1.2")=1.2,".",","),2)</f>
        <v>Sp.uti: 0.00%</v>
      </c>
    </row>
    <row r="43" spans="1:7" x14ac:dyDescent="0.2">
      <c r="A43" s="42" t="s">
        <v>103</v>
      </c>
      <c r="B43" s="39"/>
      <c r="C43" s="39"/>
      <c r="D43" s="39"/>
      <c r="E43" s="39"/>
    </row>
    <row r="44" spans="1:7" x14ac:dyDescent="0.2">
      <c r="A44" s="39"/>
      <c r="B44" s="39"/>
      <c r="C44" s="39"/>
      <c r="D44" s="39"/>
      <c r="E44" s="39"/>
    </row>
    <row r="45" spans="1:7" x14ac:dyDescent="0.2">
      <c r="A45" s="43" t="s">
        <v>23</v>
      </c>
      <c r="B45" s="44"/>
      <c r="C45" s="44"/>
      <c r="D45" s="44"/>
      <c r="E45" s="44"/>
      <c r="F45" s="30"/>
      <c r="G45" s="31"/>
    </row>
    <row r="46" spans="1:7" x14ac:dyDescent="0.2">
      <c r="A46" s="45" t="s">
        <v>226</v>
      </c>
      <c r="B46" s="45"/>
      <c r="C46" s="45"/>
      <c r="D46" s="45"/>
      <c r="E46" s="45"/>
      <c r="F46" s="45"/>
      <c r="G46" s="45"/>
    </row>
    <row r="47" spans="1:7" x14ac:dyDescent="0.2">
      <c r="B47" s="20">
        <v>7</v>
      </c>
      <c r="C47" s="21" t="s">
        <v>104</v>
      </c>
      <c r="D47" s="29" t="s">
        <v>69</v>
      </c>
      <c r="E47" s="8">
        <v>2</v>
      </c>
    </row>
    <row r="48" spans="1:7" x14ac:dyDescent="0.2">
      <c r="C48" s="26" t="str">
        <f>SUBSTITUTE("Sp.mat: 0.00%",".",IF(VALUE("1.2")=1.2,".",","),2)</f>
        <v>Sp.mat: 0.00%</v>
      </c>
      <c r="D48" s="26" t="str">
        <f>SUBSTITUTE("Sp.man: 0.00%",".",IF(VALUE("1.2")=1.2,".",","),2)</f>
        <v>Sp.man: 0.00%</v>
      </c>
      <c r="E48" s="26" t="str">
        <f>SUBSTITUTE("Sp.uti: 0.00%",".",IF(VALUE("1.2")=1.2,".",","),2)</f>
        <v>Sp.uti: 0.00%</v>
      </c>
    </row>
    <row r="49" spans="1:7" x14ac:dyDescent="0.2">
      <c r="A49" s="42" t="s">
        <v>105</v>
      </c>
      <c r="B49" s="39"/>
      <c r="C49" s="39"/>
      <c r="D49" s="39"/>
      <c r="E49" s="39"/>
    </row>
    <row r="50" spans="1:7" x14ac:dyDescent="0.2">
      <c r="A50" s="39"/>
      <c r="B50" s="39"/>
      <c r="C50" s="39"/>
      <c r="D50" s="39"/>
      <c r="E50" s="39"/>
    </row>
    <row r="51" spans="1:7" x14ac:dyDescent="0.2">
      <c r="A51" s="43" t="s">
        <v>23</v>
      </c>
      <c r="B51" s="44"/>
      <c r="C51" s="44"/>
      <c r="D51" s="44"/>
      <c r="E51" s="44"/>
      <c r="F51" s="30"/>
      <c r="G51" s="31"/>
    </row>
    <row r="52" spans="1:7" x14ac:dyDescent="0.2">
      <c r="A52" s="45" t="s">
        <v>227</v>
      </c>
      <c r="B52" s="45"/>
      <c r="C52" s="45"/>
      <c r="D52" s="45"/>
      <c r="E52" s="45"/>
      <c r="F52" s="45"/>
      <c r="G52" s="45"/>
    </row>
    <row r="53" spans="1:7" x14ac:dyDescent="0.2">
      <c r="B53" s="20">
        <v>8</v>
      </c>
      <c r="C53" s="21" t="s">
        <v>106</v>
      </c>
      <c r="D53" s="29" t="s">
        <v>69</v>
      </c>
      <c r="E53" s="8">
        <v>2</v>
      </c>
    </row>
    <row r="54" spans="1:7" x14ac:dyDescent="0.2">
      <c r="C54" s="26" t="str">
        <f>SUBSTITUTE("Sp.mat: 0.00%",".",IF(VALUE("1.2")=1.2,".",","),2)</f>
        <v>Sp.mat: 0.00%</v>
      </c>
      <c r="D54" s="26" t="str">
        <f>SUBSTITUTE("Sp.man: 0.00%",".",IF(VALUE("1.2")=1.2,".",","),2)</f>
        <v>Sp.man: 0.00%</v>
      </c>
      <c r="E54" s="26" t="str">
        <f>SUBSTITUTE("Sp.uti: 0.00%",".",IF(VALUE("1.2")=1.2,".",","),2)</f>
        <v>Sp.uti: 0.00%</v>
      </c>
    </row>
    <row r="55" spans="1:7" x14ac:dyDescent="0.2">
      <c r="A55" s="42" t="s">
        <v>107</v>
      </c>
      <c r="B55" s="39"/>
      <c r="C55" s="39"/>
      <c r="D55" s="39"/>
      <c r="E55" s="39"/>
    </row>
    <row r="56" spans="1:7" x14ac:dyDescent="0.2">
      <c r="A56" s="39"/>
      <c r="B56" s="39"/>
      <c r="C56" s="39"/>
      <c r="D56" s="39"/>
      <c r="E56" s="39"/>
    </row>
    <row r="57" spans="1:7" x14ac:dyDescent="0.2">
      <c r="A57" s="36" t="s">
        <v>23</v>
      </c>
      <c r="B57" s="37"/>
      <c r="C57" s="37"/>
      <c r="D57" s="37"/>
      <c r="E57" s="37"/>
      <c r="F57" s="27"/>
      <c r="G57" s="28"/>
    </row>
    <row r="58" spans="1:7" x14ac:dyDescent="0.2">
      <c r="B58" s="20">
        <v>9</v>
      </c>
      <c r="C58" s="21" t="s">
        <v>108</v>
      </c>
      <c r="D58" s="29" t="s">
        <v>69</v>
      </c>
      <c r="E58" s="8">
        <v>2</v>
      </c>
    </row>
    <row r="59" spans="1:7" x14ac:dyDescent="0.2">
      <c r="C59" s="26" t="str">
        <f>SUBSTITUTE("Sp.mat: 0.00%",".",IF(VALUE("1.2")=1.2,".",","),2)</f>
        <v>Sp.mat: 0.00%</v>
      </c>
      <c r="D59" s="26" t="str">
        <f>SUBSTITUTE("Sp.man: 0.00%",".",IF(VALUE("1.2")=1.2,".",","),2)</f>
        <v>Sp.man: 0.00%</v>
      </c>
      <c r="E59" s="26" t="str">
        <f>SUBSTITUTE("Sp.uti: 0.00%",".",IF(VALUE("1.2")=1.2,".",","),2)</f>
        <v>Sp.uti: 0.00%</v>
      </c>
    </row>
    <row r="60" spans="1:7" x14ac:dyDescent="0.2">
      <c r="A60" s="42" t="s">
        <v>109</v>
      </c>
      <c r="B60" s="39"/>
      <c r="C60" s="39"/>
      <c r="D60" s="39"/>
      <c r="E60" s="39"/>
    </row>
    <row r="61" spans="1:7" x14ac:dyDescent="0.2">
      <c r="A61" s="39"/>
      <c r="B61" s="39"/>
      <c r="C61" s="39"/>
      <c r="D61" s="39"/>
      <c r="E61" s="39"/>
    </row>
    <row r="62" spans="1:7" x14ac:dyDescent="0.2">
      <c r="A62" s="36" t="s">
        <v>110</v>
      </c>
      <c r="B62" s="37"/>
      <c r="C62" s="37"/>
      <c r="D62" s="37"/>
      <c r="E62" s="37"/>
      <c r="F62" s="27"/>
      <c r="G62" s="28"/>
    </row>
    <row r="63" spans="1:7" x14ac:dyDescent="0.2">
      <c r="B63" s="20">
        <v>10</v>
      </c>
      <c r="C63" s="21" t="s">
        <v>111</v>
      </c>
      <c r="D63" s="29" t="s">
        <v>69</v>
      </c>
      <c r="E63" s="8">
        <v>1</v>
      </c>
    </row>
    <row r="64" spans="1:7" x14ac:dyDescent="0.2">
      <c r="C64" s="26" t="str">
        <f>SUBSTITUTE("Sp.mat: 0.00%",".",IF(VALUE("1.2")=1.2,".",","),2)</f>
        <v>Sp.mat: 0.00%</v>
      </c>
      <c r="D64" s="26" t="str">
        <f>SUBSTITUTE("Sp.man: 0.00%",".",IF(VALUE("1.2")=1.2,".",","),2)</f>
        <v>Sp.man: 0.00%</v>
      </c>
      <c r="E64" s="26" t="str">
        <f>SUBSTITUTE("Sp.uti: 0.00%",".",IF(VALUE("1.2")=1.2,".",","),2)</f>
        <v>Sp.uti: 0.00%</v>
      </c>
    </row>
    <row r="65" spans="1:7" x14ac:dyDescent="0.2">
      <c r="A65" s="42" t="s">
        <v>112</v>
      </c>
      <c r="B65" s="39"/>
      <c r="C65" s="39"/>
      <c r="D65" s="39"/>
      <c r="E65" s="39"/>
    </row>
    <row r="66" spans="1:7" x14ac:dyDescent="0.2">
      <c r="A66" s="39"/>
      <c r="B66" s="39"/>
      <c r="C66" s="39"/>
      <c r="D66" s="39"/>
      <c r="E66" s="39"/>
    </row>
    <row r="67" spans="1:7" x14ac:dyDescent="0.2">
      <c r="A67" s="36" t="s">
        <v>23</v>
      </c>
      <c r="B67" s="37"/>
      <c r="C67" s="37"/>
      <c r="D67" s="37"/>
      <c r="E67" s="37"/>
      <c r="F67" s="27"/>
      <c r="G67" s="28"/>
    </row>
    <row r="68" spans="1:7" x14ac:dyDescent="0.2">
      <c r="B68" s="20">
        <v>11</v>
      </c>
      <c r="C68" s="21" t="s">
        <v>113</v>
      </c>
      <c r="D68" s="29" t="s">
        <v>69</v>
      </c>
      <c r="E68" s="8">
        <v>2</v>
      </c>
    </row>
    <row r="69" spans="1:7" x14ac:dyDescent="0.2">
      <c r="C69" s="26" t="str">
        <f>SUBSTITUTE("Sp.mat: 0.00%",".",IF(VALUE("1.2")=1.2,".",","),2)</f>
        <v>Sp.mat: 0.00%</v>
      </c>
      <c r="D69" s="26" t="str">
        <f>SUBSTITUTE("Sp.man: 0.00%",".",IF(VALUE("1.2")=1.2,".",","),2)</f>
        <v>Sp.man: 0.00%</v>
      </c>
      <c r="E69" s="26" t="str">
        <f>SUBSTITUTE("Sp.uti: 0.00%",".",IF(VALUE("1.2")=1.2,".",","),2)</f>
        <v>Sp.uti: 0.00%</v>
      </c>
    </row>
    <row r="70" spans="1:7" x14ac:dyDescent="0.2">
      <c r="A70" s="50" t="s">
        <v>114</v>
      </c>
      <c r="B70" s="51"/>
      <c r="C70" s="51"/>
      <c r="D70" s="51"/>
      <c r="E70" s="51"/>
      <c r="F70" s="48"/>
      <c r="G70" s="49"/>
    </row>
    <row r="71" spans="1:7" x14ac:dyDescent="0.2">
      <c r="A71" s="37"/>
      <c r="B71" s="37"/>
      <c r="C71" s="37"/>
      <c r="D71" s="37"/>
      <c r="E71" s="37"/>
      <c r="F71" s="52"/>
      <c r="G71" s="28"/>
    </row>
    <row r="72" spans="1:7" x14ac:dyDescent="0.2">
      <c r="A72" s="35"/>
      <c r="B72" s="20" t="s">
        <v>266</v>
      </c>
      <c r="C72" s="21" t="s">
        <v>267</v>
      </c>
      <c r="D72" s="29" t="s">
        <v>69</v>
      </c>
      <c r="E72" s="8">
        <v>1</v>
      </c>
    </row>
    <row r="73" spans="1:7" x14ac:dyDescent="0.2">
      <c r="A73" s="36" t="s">
        <v>268</v>
      </c>
      <c r="B73" s="37"/>
      <c r="C73" s="37"/>
      <c r="D73" s="37"/>
      <c r="E73" s="37"/>
      <c r="F73" s="27"/>
      <c r="G73" s="28"/>
    </row>
    <row r="75" spans="1:7" x14ac:dyDescent="0.2">
      <c r="A75" s="32" t="s">
        <v>211</v>
      </c>
      <c r="B75" s="46" t="s">
        <v>256</v>
      </c>
      <c r="C75" s="46"/>
    </row>
  </sheetData>
  <mergeCells count="34">
    <mergeCell ref="A57:E57"/>
    <mergeCell ref="A60:E61"/>
    <mergeCell ref="B75:C75"/>
    <mergeCell ref="A65:E66"/>
    <mergeCell ref="A67:E67"/>
    <mergeCell ref="A70:E71"/>
    <mergeCell ref="A73:E73"/>
    <mergeCell ref="A62:E62"/>
    <mergeCell ref="A39:E39"/>
    <mergeCell ref="A40:G40"/>
    <mergeCell ref="A43:E44"/>
    <mergeCell ref="A45:E45"/>
    <mergeCell ref="A46:G46"/>
    <mergeCell ref="A28:G28"/>
    <mergeCell ref="A31:E32"/>
    <mergeCell ref="A33:E33"/>
    <mergeCell ref="A34:G34"/>
    <mergeCell ref="A37:E38"/>
    <mergeCell ref="A51:E51"/>
    <mergeCell ref="A52:G52"/>
    <mergeCell ref="A55:E56"/>
    <mergeCell ref="A25:E26"/>
    <mergeCell ref="A1:D1"/>
    <mergeCell ref="A2:G2"/>
    <mergeCell ref="A3:G3"/>
    <mergeCell ref="A4:F4"/>
    <mergeCell ref="A13:E14"/>
    <mergeCell ref="A15:E15"/>
    <mergeCell ref="A16:G16"/>
    <mergeCell ref="A19:E20"/>
    <mergeCell ref="A21:E21"/>
    <mergeCell ref="A22:G22"/>
    <mergeCell ref="A49:E50"/>
    <mergeCell ref="A27:E27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43" workbookViewId="0">
      <selection activeCell="A60" sqref="A60:E61"/>
    </sheetView>
  </sheetViews>
  <sheetFormatPr defaultRowHeight="14.25" x14ac:dyDescent="0.2"/>
  <cols>
    <col min="1" max="1" width="0.28515625" style="19" customWidth="1"/>
    <col min="2" max="2" width="5.7109375" style="20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263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264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115</v>
      </c>
      <c r="D11" s="24" t="s">
        <v>21</v>
      </c>
      <c r="E11" s="16">
        <v>32.6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116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36" t="s">
        <v>23</v>
      </c>
      <c r="B15" s="37"/>
      <c r="C15" s="37"/>
      <c r="D15" s="37"/>
      <c r="E15" s="37"/>
      <c r="F15" s="27"/>
      <c r="G15" s="28"/>
    </row>
    <row r="16" spans="1:7" x14ac:dyDescent="0.2">
      <c r="B16" s="20">
        <v>2</v>
      </c>
      <c r="C16" s="21" t="s">
        <v>117</v>
      </c>
      <c r="D16" s="29" t="s">
        <v>21</v>
      </c>
      <c r="E16" s="8">
        <v>2.5</v>
      </c>
    </row>
    <row r="17" spans="1:7" x14ac:dyDescent="0.2">
      <c r="C17" s="26" t="str">
        <f>SUBSTITUTE("Sp.mat: 0.00%",".",IF(VALUE("1.2")=1.2,".",","),2)</f>
        <v>Sp.mat: 0.00%</v>
      </c>
      <c r="D17" s="26" t="str">
        <f>SUBSTITUTE("Sp.man: 0.00%",".",IF(VALUE("1.2")=1.2,".",","),2)</f>
        <v>Sp.man: 0.00%</v>
      </c>
      <c r="E17" s="26" t="str">
        <f>SUBSTITUTE("Sp.uti: 0.00%",".",IF(VALUE("1.2")=1.2,".",","),2)</f>
        <v>Sp.uti: 0.00%</v>
      </c>
    </row>
    <row r="18" spans="1:7" x14ac:dyDescent="0.2">
      <c r="A18" s="42" t="s">
        <v>118</v>
      </c>
      <c r="B18" s="39"/>
      <c r="C18" s="39"/>
      <c r="D18" s="39"/>
      <c r="E18" s="39"/>
    </row>
    <row r="19" spans="1:7" x14ac:dyDescent="0.2">
      <c r="A19" s="39"/>
      <c r="B19" s="39"/>
      <c r="C19" s="39"/>
      <c r="D19" s="39"/>
      <c r="E19" s="39"/>
    </row>
    <row r="20" spans="1:7" x14ac:dyDescent="0.2">
      <c r="A20" s="43" t="s">
        <v>23</v>
      </c>
      <c r="B20" s="44"/>
      <c r="C20" s="44"/>
      <c r="D20" s="44"/>
      <c r="E20" s="44"/>
      <c r="F20" s="30"/>
      <c r="G20" s="31"/>
    </row>
    <row r="21" spans="1:7" x14ac:dyDescent="0.2">
      <c r="A21" s="45" t="s">
        <v>228</v>
      </c>
      <c r="B21" s="45"/>
      <c r="C21" s="45"/>
      <c r="D21" s="45"/>
      <c r="E21" s="45"/>
      <c r="F21" s="45"/>
      <c r="G21" s="45"/>
    </row>
    <row r="22" spans="1:7" x14ac:dyDescent="0.2">
      <c r="B22" s="20">
        <v>3</v>
      </c>
      <c r="C22" s="21" t="s">
        <v>20</v>
      </c>
      <c r="D22" s="29" t="s">
        <v>21</v>
      </c>
      <c r="E22" s="8">
        <v>267</v>
      </c>
    </row>
    <row r="23" spans="1:7" x14ac:dyDescent="0.2">
      <c r="C23" s="26" t="str">
        <f>SUBSTITUTE("Sp.mat: 0.00%",".",IF(VALUE("1.2")=1.2,".",","),2)</f>
        <v>Sp.mat: 0.00%</v>
      </c>
      <c r="D23" s="26" t="str">
        <f>SUBSTITUTE("Sp.man: 0.00%",".",IF(VALUE("1.2")=1.2,".",","),2)</f>
        <v>Sp.man: 0.00%</v>
      </c>
      <c r="E23" s="26" t="str">
        <f>SUBSTITUTE("Sp.uti: 0.00%",".",IF(VALUE("1.2")=1.2,".",","),2)</f>
        <v>Sp.uti: 0.00%</v>
      </c>
    </row>
    <row r="24" spans="1:7" x14ac:dyDescent="0.2">
      <c r="A24" s="42" t="s">
        <v>119</v>
      </c>
      <c r="B24" s="39"/>
      <c r="C24" s="39"/>
      <c r="D24" s="39"/>
      <c r="E24" s="39"/>
    </row>
    <row r="25" spans="1:7" x14ac:dyDescent="0.2">
      <c r="A25" s="39"/>
      <c r="B25" s="39"/>
      <c r="C25" s="39"/>
      <c r="D25" s="39"/>
      <c r="E25" s="39"/>
    </row>
    <row r="26" spans="1:7" x14ac:dyDescent="0.2">
      <c r="A26" s="36" t="s">
        <v>23</v>
      </c>
      <c r="B26" s="37"/>
      <c r="C26" s="37"/>
      <c r="D26" s="37"/>
      <c r="E26" s="37"/>
      <c r="F26" s="27"/>
      <c r="G26" s="28"/>
    </row>
    <row r="27" spans="1:7" x14ac:dyDescent="0.2">
      <c r="B27" s="20">
        <v>4</v>
      </c>
      <c r="C27" s="21" t="s">
        <v>120</v>
      </c>
      <c r="D27" s="29" t="s">
        <v>21</v>
      </c>
      <c r="E27" s="8">
        <v>12.5</v>
      </c>
    </row>
    <row r="28" spans="1:7" x14ac:dyDescent="0.2">
      <c r="C28" s="26" t="str">
        <f>SUBSTITUTE("Sp.mat: 0.00%",".",IF(VALUE("1.2")=1.2,".",","),2)</f>
        <v>Sp.mat: 0.00%</v>
      </c>
      <c r="D28" s="26" t="str">
        <f>SUBSTITUTE("Sp.man: 0.00%",".",IF(VALUE("1.2")=1.2,".",","),2)</f>
        <v>Sp.man: 0.00%</v>
      </c>
      <c r="E28" s="26" t="str">
        <f>SUBSTITUTE("Sp.uti: 0.00%",".",IF(VALUE("1.2")=1.2,".",","),2)</f>
        <v>Sp.uti: 0.00%</v>
      </c>
    </row>
    <row r="29" spans="1:7" x14ac:dyDescent="0.2">
      <c r="A29" s="42" t="s">
        <v>121</v>
      </c>
      <c r="B29" s="39"/>
      <c r="C29" s="39"/>
      <c r="D29" s="39"/>
      <c r="E29" s="39"/>
    </row>
    <row r="30" spans="1:7" x14ac:dyDescent="0.2">
      <c r="A30" s="39"/>
      <c r="B30" s="39"/>
      <c r="C30" s="39"/>
      <c r="D30" s="39"/>
      <c r="E30" s="39"/>
    </row>
    <row r="31" spans="1:7" x14ac:dyDescent="0.2">
      <c r="A31" s="36" t="s">
        <v>23</v>
      </c>
      <c r="B31" s="37"/>
      <c r="C31" s="37"/>
      <c r="D31" s="37"/>
      <c r="E31" s="37"/>
      <c r="F31" s="27"/>
      <c r="G31" s="28"/>
    </row>
    <row r="32" spans="1:7" x14ac:dyDescent="0.2">
      <c r="B32" s="20">
        <v>5</v>
      </c>
      <c r="C32" s="21" t="s">
        <v>122</v>
      </c>
      <c r="D32" s="29" t="s">
        <v>21</v>
      </c>
      <c r="E32" s="8">
        <v>267</v>
      </c>
    </row>
    <row r="33" spans="1:7" x14ac:dyDescent="0.2">
      <c r="C33" s="26" t="str">
        <f>SUBSTITUTE("Sp.mat: 0.00%",".",IF(VALUE("1.2")=1.2,".",","),2)</f>
        <v>Sp.mat: 0.00%</v>
      </c>
      <c r="D33" s="26" t="str">
        <f>SUBSTITUTE("Sp.man: 0.00%",".",IF(VALUE("1.2")=1.2,".",","),2)</f>
        <v>Sp.man: 0.00%</v>
      </c>
      <c r="E33" s="26" t="str">
        <f>SUBSTITUTE("Sp.uti: 0.00%",".",IF(VALUE("1.2")=1.2,".",","),2)</f>
        <v>Sp.uti: 0.00%</v>
      </c>
    </row>
    <row r="34" spans="1:7" x14ac:dyDescent="0.2">
      <c r="A34" s="42" t="s">
        <v>123</v>
      </c>
      <c r="B34" s="39"/>
      <c r="C34" s="39"/>
      <c r="D34" s="39"/>
      <c r="E34" s="39"/>
    </row>
    <row r="35" spans="1:7" x14ac:dyDescent="0.2">
      <c r="A35" s="39"/>
      <c r="B35" s="39"/>
      <c r="C35" s="39"/>
      <c r="D35" s="39"/>
      <c r="E35" s="39"/>
    </row>
    <row r="36" spans="1:7" x14ac:dyDescent="0.2">
      <c r="A36" s="36" t="s">
        <v>23</v>
      </c>
      <c r="B36" s="37"/>
      <c r="C36" s="37"/>
      <c r="D36" s="37"/>
      <c r="E36" s="37"/>
      <c r="F36" s="27"/>
      <c r="G36" s="28"/>
    </row>
    <row r="37" spans="1:7" x14ac:dyDescent="0.2">
      <c r="B37" s="20">
        <v>6</v>
      </c>
      <c r="C37" s="21" t="s">
        <v>124</v>
      </c>
      <c r="D37" s="29" t="s">
        <v>125</v>
      </c>
      <c r="E37" s="8">
        <v>267</v>
      </c>
    </row>
    <row r="38" spans="1:7" x14ac:dyDescent="0.2">
      <c r="C38" s="26" t="str">
        <f>SUBSTITUTE("Sp.mat: 0.00%",".",IF(VALUE("1.2")=1.2,".",","),2)</f>
        <v>Sp.mat: 0.00%</v>
      </c>
      <c r="D38" s="26" t="str">
        <f>SUBSTITUTE("Sp.man: 0.00%",".",IF(VALUE("1.2")=1.2,".",","),2)</f>
        <v>Sp.man: 0.00%</v>
      </c>
      <c r="E38" s="26" t="str">
        <f>SUBSTITUTE("Sp.uti: 0.00%",".",IF(VALUE("1.2")=1.2,".",","),2)</f>
        <v>Sp.uti: 0.00%</v>
      </c>
    </row>
    <row r="39" spans="1:7" x14ac:dyDescent="0.2">
      <c r="A39" s="42" t="s">
        <v>126</v>
      </c>
      <c r="B39" s="39"/>
      <c r="C39" s="39"/>
      <c r="D39" s="39"/>
      <c r="E39" s="39"/>
    </row>
    <row r="40" spans="1:7" x14ac:dyDescent="0.2">
      <c r="A40" s="39"/>
      <c r="B40" s="39"/>
      <c r="C40" s="39"/>
      <c r="D40" s="39"/>
      <c r="E40" s="39"/>
    </row>
    <row r="41" spans="1:7" x14ac:dyDescent="0.2">
      <c r="A41" s="36" t="s">
        <v>23</v>
      </c>
      <c r="B41" s="37"/>
      <c r="C41" s="37"/>
      <c r="D41" s="37"/>
      <c r="E41" s="37"/>
      <c r="F41" s="27"/>
      <c r="G41" s="28"/>
    </row>
    <row r="42" spans="1:7" x14ac:dyDescent="0.2">
      <c r="B42" s="20">
        <v>7</v>
      </c>
      <c r="C42" s="21" t="s">
        <v>127</v>
      </c>
      <c r="D42" s="29" t="s">
        <v>21</v>
      </c>
      <c r="E42" s="8">
        <v>267</v>
      </c>
    </row>
    <row r="43" spans="1:7" x14ac:dyDescent="0.2">
      <c r="C43" s="26" t="str">
        <f>SUBSTITUTE("Sp.mat: 0.00%",".",IF(VALUE("1.2")=1.2,".",","),2)</f>
        <v>Sp.mat: 0.00%</v>
      </c>
      <c r="D43" s="26" t="str">
        <f>SUBSTITUTE("Sp.man: 0.00%",".",IF(VALUE("1.2")=1.2,".",","),2)</f>
        <v>Sp.man: 0.00%</v>
      </c>
      <c r="E43" s="26" t="str">
        <f>SUBSTITUTE("Sp.uti: 0.00%",".",IF(VALUE("1.2")=1.2,".",","),2)</f>
        <v>Sp.uti: 0.00%</v>
      </c>
    </row>
    <row r="44" spans="1:7" x14ac:dyDescent="0.2">
      <c r="A44" s="42" t="s">
        <v>128</v>
      </c>
      <c r="B44" s="39"/>
      <c r="C44" s="39"/>
      <c r="D44" s="39"/>
      <c r="E44" s="39"/>
    </row>
    <row r="45" spans="1:7" x14ac:dyDescent="0.2">
      <c r="A45" s="39"/>
      <c r="B45" s="39"/>
      <c r="C45" s="39"/>
      <c r="D45" s="39"/>
      <c r="E45" s="39"/>
    </row>
    <row r="46" spans="1:7" x14ac:dyDescent="0.2">
      <c r="A46" s="43" t="s">
        <v>23</v>
      </c>
      <c r="B46" s="44"/>
      <c r="C46" s="44"/>
      <c r="D46" s="44"/>
      <c r="E46" s="44"/>
      <c r="F46" s="30"/>
      <c r="G46" s="31"/>
    </row>
    <row r="47" spans="1:7" x14ac:dyDescent="0.2">
      <c r="A47" s="45" t="s">
        <v>229</v>
      </c>
      <c r="B47" s="45"/>
      <c r="C47" s="45"/>
      <c r="D47" s="45"/>
      <c r="E47" s="45"/>
      <c r="F47" s="45"/>
      <c r="G47" s="45"/>
    </row>
    <row r="48" spans="1:7" x14ac:dyDescent="0.2">
      <c r="B48" s="20">
        <v>8</v>
      </c>
      <c r="C48" s="21" t="s">
        <v>129</v>
      </c>
      <c r="D48" s="29" t="s">
        <v>21</v>
      </c>
      <c r="E48" s="8">
        <v>18</v>
      </c>
    </row>
    <row r="49" spans="1:7" x14ac:dyDescent="0.2">
      <c r="C49" s="26" t="str">
        <f>SUBSTITUTE("Sp.mat: 0.00%",".",IF(VALUE("1.2")=1.2,".",","),2)</f>
        <v>Sp.mat: 0.00%</v>
      </c>
      <c r="D49" s="26" t="str">
        <f>SUBSTITUTE("Sp.man: 0.00%",".",IF(VALUE("1.2")=1.2,".",","),2)</f>
        <v>Sp.man: 0.00%</v>
      </c>
      <c r="E49" s="26" t="str">
        <f>SUBSTITUTE("Sp.uti: 0.00%",".",IF(VALUE("1.2")=1.2,".",","),2)</f>
        <v>Sp.uti: 0.00%</v>
      </c>
    </row>
    <row r="50" spans="1:7" x14ac:dyDescent="0.2">
      <c r="A50" s="42" t="s">
        <v>130</v>
      </c>
      <c r="B50" s="39"/>
      <c r="C50" s="39"/>
      <c r="D50" s="39"/>
      <c r="E50" s="39"/>
    </row>
    <row r="51" spans="1:7" x14ac:dyDescent="0.2">
      <c r="A51" s="39"/>
      <c r="B51" s="39"/>
      <c r="C51" s="39"/>
      <c r="D51" s="39"/>
      <c r="E51" s="39"/>
    </row>
    <row r="52" spans="1:7" x14ac:dyDescent="0.2">
      <c r="A52" s="36" t="s">
        <v>131</v>
      </c>
      <c r="B52" s="37"/>
      <c r="C52" s="37"/>
      <c r="D52" s="37"/>
      <c r="E52" s="37"/>
      <c r="F52" s="27"/>
      <c r="G52" s="28"/>
    </row>
    <row r="53" spans="1:7" x14ac:dyDescent="0.2">
      <c r="B53" s="20">
        <v>9</v>
      </c>
      <c r="C53" s="21" t="s">
        <v>132</v>
      </c>
      <c r="D53" s="29" t="s">
        <v>35</v>
      </c>
      <c r="E53" s="8">
        <v>5</v>
      </c>
    </row>
    <row r="54" spans="1:7" x14ac:dyDescent="0.2">
      <c r="C54" s="26" t="str">
        <f>SUBSTITUTE("Sp.mat: 0.00%",".",IF(VALUE("1.2")=1.2,".",","),2)</f>
        <v>Sp.mat: 0.00%</v>
      </c>
      <c r="D54" s="26" t="str">
        <f>SUBSTITUTE("Sp.man: 0.00%",".",IF(VALUE("1.2")=1.2,".",","),2)</f>
        <v>Sp.man: 0.00%</v>
      </c>
      <c r="E54" s="26" t="str">
        <f>SUBSTITUTE("Sp.uti: 0.00%",".",IF(VALUE("1.2")=1.2,".",","),2)</f>
        <v>Sp.uti: 0.00%</v>
      </c>
    </row>
    <row r="55" spans="1:7" x14ac:dyDescent="0.2">
      <c r="A55" s="42" t="s">
        <v>133</v>
      </c>
      <c r="B55" s="39"/>
      <c r="C55" s="39"/>
      <c r="D55" s="39"/>
      <c r="E55" s="39"/>
    </row>
    <row r="56" spans="1:7" x14ac:dyDescent="0.2">
      <c r="A56" s="39"/>
      <c r="B56" s="39"/>
      <c r="C56" s="39"/>
      <c r="D56" s="39"/>
      <c r="E56" s="39"/>
    </row>
    <row r="57" spans="1:7" x14ac:dyDescent="0.2">
      <c r="A57" s="36" t="s">
        <v>23</v>
      </c>
      <c r="B57" s="37"/>
      <c r="C57" s="37"/>
      <c r="D57" s="37"/>
      <c r="E57" s="37"/>
      <c r="F57" s="27"/>
      <c r="G57" s="28"/>
    </row>
    <row r="58" spans="1:7" x14ac:dyDescent="0.2">
      <c r="B58" s="20">
        <v>10</v>
      </c>
      <c r="C58" s="21" t="s">
        <v>134</v>
      </c>
      <c r="D58" s="29" t="s">
        <v>21</v>
      </c>
      <c r="E58" s="8">
        <v>10.199999999999999</v>
      </c>
    </row>
    <row r="59" spans="1:7" x14ac:dyDescent="0.2">
      <c r="C59" s="26" t="str">
        <f>SUBSTITUTE("Sp.mat: 0.00%",".",IF(VALUE("1.2")=1.2,".",","),2)</f>
        <v>Sp.mat: 0.00%</v>
      </c>
      <c r="D59" s="26" t="str">
        <f>SUBSTITUTE("Sp.man: 0.00%",".",IF(VALUE("1.2")=1.2,".",","),2)</f>
        <v>Sp.man: 0.00%</v>
      </c>
      <c r="E59" s="26" t="str">
        <f>SUBSTITUTE("Sp.uti: 0.00%",".",IF(VALUE("1.2")=1.2,".",","),2)</f>
        <v>Sp.uti: 0.00%</v>
      </c>
    </row>
    <row r="60" spans="1:7" x14ac:dyDescent="0.2">
      <c r="A60" s="42" t="s">
        <v>135</v>
      </c>
      <c r="B60" s="39"/>
      <c r="C60" s="39"/>
      <c r="D60" s="39"/>
      <c r="E60" s="39"/>
    </row>
    <row r="61" spans="1:7" x14ac:dyDescent="0.2">
      <c r="A61" s="39"/>
      <c r="B61" s="39"/>
      <c r="C61" s="39"/>
      <c r="D61" s="39"/>
      <c r="E61" s="39"/>
    </row>
    <row r="62" spans="1:7" x14ac:dyDescent="0.2">
      <c r="A62" s="43" t="s">
        <v>136</v>
      </c>
      <c r="B62" s="44"/>
      <c r="C62" s="44"/>
      <c r="D62" s="44"/>
      <c r="E62" s="44"/>
      <c r="F62" s="30"/>
      <c r="G62" s="31"/>
    </row>
    <row r="63" spans="1:7" x14ac:dyDescent="0.2">
      <c r="A63" s="45" t="s">
        <v>230</v>
      </c>
      <c r="B63" s="45"/>
      <c r="C63" s="45"/>
      <c r="D63" s="45"/>
      <c r="E63" s="45"/>
      <c r="F63" s="45"/>
      <c r="G63" s="45"/>
    </row>
    <row r="64" spans="1:7" x14ac:dyDescent="0.2">
      <c r="B64" s="20">
        <v>11</v>
      </c>
      <c r="C64" s="21" t="s">
        <v>137</v>
      </c>
      <c r="D64" s="29" t="s">
        <v>21</v>
      </c>
      <c r="E64" s="8">
        <v>21</v>
      </c>
    </row>
    <row r="65" spans="1:7" x14ac:dyDescent="0.2">
      <c r="C65" s="26" t="str">
        <f>SUBSTITUTE("Sp.mat: 0.00%",".",IF(VALUE("1.2")=1.2,".",","),2)</f>
        <v>Sp.mat: 0.00%</v>
      </c>
      <c r="D65" s="26" t="str">
        <f>SUBSTITUTE("Sp.man: 0.00%",".",IF(VALUE("1.2")=1.2,".",","),2)</f>
        <v>Sp.man: 0.00%</v>
      </c>
      <c r="E65" s="26" t="str">
        <f>SUBSTITUTE("Sp.uti: 0.00%",".",IF(VALUE("1.2")=1.2,".",","),2)</f>
        <v>Sp.uti: 0.00%</v>
      </c>
    </row>
    <row r="66" spans="1:7" x14ac:dyDescent="0.2">
      <c r="A66" s="42" t="s">
        <v>138</v>
      </c>
      <c r="B66" s="39"/>
      <c r="C66" s="39"/>
      <c r="D66" s="39"/>
      <c r="E66" s="39"/>
    </row>
    <row r="67" spans="1:7" x14ac:dyDescent="0.2">
      <c r="A67" s="39"/>
      <c r="B67" s="39"/>
      <c r="C67" s="39"/>
      <c r="D67" s="39"/>
      <c r="E67" s="39"/>
    </row>
    <row r="68" spans="1:7" x14ac:dyDescent="0.2">
      <c r="A68" s="36" t="s">
        <v>23</v>
      </c>
      <c r="B68" s="37"/>
      <c r="C68" s="37"/>
      <c r="D68" s="37"/>
      <c r="E68" s="37"/>
      <c r="F68" s="27"/>
      <c r="G68" s="28"/>
    </row>
    <row r="69" spans="1:7" x14ac:dyDescent="0.2">
      <c r="B69" s="20">
        <v>12</v>
      </c>
      <c r="C69" s="21" t="s">
        <v>139</v>
      </c>
      <c r="D69" s="29" t="s">
        <v>21</v>
      </c>
      <c r="E69" s="8">
        <v>10.5</v>
      </c>
    </row>
    <row r="70" spans="1:7" x14ac:dyDescent="0.2">
      <c r="C70" s="26" t="str">
        <f>SUBSTITUTE("Sp.mat: 0.00%",".",IF(VALUE("1.2")=1.2,".",","),2)</f>
        <v>Sp.mat: 0.00%</v>
      </c>
      <c r="D70" s="26" t="str">
        <f>SUBSTITUTE("Sp.man: 0.00%",".",IF(VALUE("1.2")=1.2,".",","),2)</f>
        <v>Sp.man: 0.00%</v>
      </c>
      <c r="E70" s="26" t="str">
        <f>SUBSTITUTE("Sp.uti: 0.00%",".",IF(VALUE("1.2")=1.2,".",","),2)</f>
        <v>Sp.uti: 0.00%</v>
      </c>
    </row>
    <row r="71" spans="1:7" x14ac:dyDescent="0.2">
      <c r="A71" s="42" t="s">
        <v>140</v>
      </c>
      <c r="B71" s="39"/>
      <c r="C71" s="39"/>
      <c r="D71" s="39"/>
      <c r="E71" s="39"/>
    </row>
    <row r="72" spans="1:7" x14ac:dyDescent="0.2">
      <c r="A72" s="39"/>
      <c r="B72" s="39"/>
      <c r="C72" s="39"/>
      <c r="D72" s="39"/>
      <c r="E72" s="39"/>
    </row>
    <row r="73" spans="1:7" x14ac:dyDescent="0.2">
      <c r="A73" s="43" t="s">
        <v>141</v>
      </c>
      <c r="B73" s="44"/>
      <c r="C73" s="44"/>
      <c r="D73" s="44"/>
      <c r="E73" s="44"/>
      <c r="F73" s="30"/>
      <c r="G73" s="31"/>
    </row>
    <row r="74" spans="1:7" x14ac:dyDescent="0.2">
      <c r="A74" s="47" t="s">
        <v>231</v>
      </c>
      <c r="B74" s="47"/>
      <c r="C74" s="47"/>
      <c r="D74" s="47"/>
      <c r="E74" s="47"/>
      <c r="F74" s="47"/>
      <c r="G74" s="47"/>
    </row>
    <row r="75" spans="1:7" x14ac:dyDescent="0.2">
      <c r="A75" s="39" t="s">
        <v>232</v>
      </c>
      <c r="B75" s="39"/>
      <c r="C75" s="39"/>
      <c r="D75" s="39"/>
      <c r="E75" s="39"/>
      <c r="F75" s="39"/>
      <c r="G75" s="39"/>
    </row>
    <row r="76" spans="1:7" x14ac:dyDescent="0.2">
      <c r="A76" s="39" t="s">
        <v>233</v>
      </c>
      <c r="B76" s="39"/>
      <c r="C76" s="39"/>
      <c r="D76" s="39"/>
      <c r="E76" s="39"/>
      <c r="F76" s="39"/>
      <c r="G76" s="39"/>
    </row>
    <row r="77" spans="1:7" x14ac:dyDescent="0.2">
      <c r="A77" s="39" t="s">
        <v>234</v>
      </c>
      <c r="B77" s="39"/>
      <c r="C77" s="39"/>
      <c r="D77" s="39"/>
      <c r="E77" s="39"/>
      <c r="F77" s="39"/>
      <c r="G77" s="39"/>
    </row>
    <row r="78" spans="1:7" x14ac:dyDescent="0.2">
      <c r="A78" s="37" t="s">
        <v>235</v>
      </c>
      <c r="B78" s="37"/>
      <c r="C78" s="37"/>
      <c r="D78" s="37"/>
      <c r="E78" s="37"/>
      <c r="F78" s="37"/>
      <c r="G78" s="37"/>
    </row>
    <row r="79" spans="1:7" x14ac:dyDescent="0.2">
      <c r="B79" s="20">
        <v>13</v>
      </c>
      <c r="C79" s="21" t="s">
        <v>142</v>
      </c>
      <c r="D79" s="29" t="s">
        <v>21</v>
      </c>
      <c r="E79" s="8">
        <v>109</v>
      </c>
    </row>
    <row r="80" spans="1:7" x14ac:dyDescent="0.2">
      <c r="C80" s="26" t="str">
        <f>SUBSTITUTE("Sp.mat: 0.00%",".",IF(VALUE("1.2")=1.2,".",","),2)</f>
        <v>Sp.mat: 0.00%</v>
      </c>
      <c r="D80" s="26" t="str">
        <f>SUBSTITUTE("Sp.man: 0.00%",".",IF(VALUE("1.2")=1.2,".",","),2)</f>
        <v>Sp.man: 0.00%</v>
      </c>
      <c r="E80" s="26" t="str">
        <f>SUBSTITUTE("Sp.uti: 0.00%",".",IF(VALUE("1.2")=1.2,".",","),2)</f>
        <v>Sp.uti: 0.00%</v>
      </c>
    </row>
    <row r="81" spans="1:7" x14ac:dyDescent="0.2">
      <c r="A81" s="42" t="s">
        <v>143</v>
      </c>
      <c r="B81" s="39"/>
      <c r="C81" s="39"/>
      <c r="D81" s="39"/>
      <c r="E81" s="39"/>
    </row>
    <row r="82" spans="1:7" x14ac:dyDescent="0.2">
      <c r="A82" s="39"/>
      <c r="B82" s="39"/>
      <c r="C82" s="39"/>
      <c r="D82" s="39"/>
      <c r="E82" s="39"/>
    </row>
    <row r="83" spans="1:7" x14ac:dyDescent="0.2">
      <c r="A83" s="36" t="s">
        <v>23</v>
      </c>
      <c r="B83" s="37"/>
      <c r="C83" s="37"/>
      <c r="D83" s="37"/>
      <c r="E83" s="37"/>
      <c r="F83" s="27"/>
      <c r="G83" s="28"/>
    </row>
    <row r="84" spans="1:7" x14ac:dyDescent="0.2">
      <c r="B84" s="20">
        <v>14</v>
      </c>
      <c r="C84" s="21" t="s">
        <v>144</v>
      </c>
      <c r="D84" s="29" t="s">
        <v>21</v>
      </c>
      <c r="E84" s="8">
        <v>109</v>
      </c>
    </row>
    <row r="85" spans="1:7" x14ac:dyDescent="0.2">
      <c r="C85" s="26" t="str">
        <f>SUBSTITUTE("Sp.mat: 0.00%",".",IF(VALUE("1.2")=1.2,".",","),2)</f>
        <v>Sp.mat: 0.00%</v>
      </c>
      <c r="D85" s="26" t="str">
        <f>SUBSTITUTE("Sp.man: 0.00%",".",IF(VALUE("1.2")=1.2,".",","),2)</f>
        <v>Sp.man: 0.00%</v>
      </c>
      <c r="E85" s="26" t="str">
        <f>SUBSTITUTE("Sp.uti: 0.00%",".",IF(VALUE("1.2")=1.2,".",","),2)</f>
        <v>Sp.uti: 0.00%</v>
      </c>
    </row>
    <row r="86" spans="1:7" x14ac:dyDescent="0.2">
      <c r="A86" s="42" t="s">
        <v>145</v>
      </c>
      <c r="B86" s="39"/>
      <c r="C86" s="39"/>
      <c r="D86" s="39"/>
      <c r="E86" s="39"/>
    </row>
    <row r="87" spans="1:7" x14ac:dyDescent="0.2">
      <c r="A87" s="39"/>
      <c r="B87" s="39"/>
      <c r="C87" s="39"/>
      <c r="D87" s="39"/>
      <c r="E87" s="39"/>
    </row>
    <row r="88" spans="1:7" x14ac:dyDescent="0.2">
      <c r="A88" s="36" t="s">
        <v>23</v>
      </c>
      <c r="B88" s="37"/>
      <c r="C88" s="37"/>
      <c r="D88" s="37"/>
      <c r="E88" s="37"/>
      <c r="F88" s="27"/>
      <c r="G88" s="28"/>
    </row>
    <row r="89" spans="1:7" x14ac:dyDescent="0.2">
      <c r="B89" s="20">
        <v>15</v>
      </c>
      <c r="C89" s="21" t="s">
        <v>146</v>
      </c>
      <c r="D89" s="29" t="s">
        <v>21</v>
      </c>
      <c r="E89" s="8">
        <v>109</v>
      </c>
    </row>
    <row r="90" spans="1:7" x14ac:dyDescent="0.2">
      <c r="C90" s="26" t="str">
        <f>SUBSTITUTE("Sp.mat: 0.00%",".",IF(VALUE("1.2")=1.2,".",","),2)</f>
        <v>Sp.mat: 0.00%</v>
      </c>
      <c r="D90" s="26" t="str">
        <f>SUBSTITUTE("Sp.man: 0.00%",".",IF(VALUE("1.2")=1.2,".",","),2)</f>
        <v>Sp.man: 0.00%</v>
      </c>
      <c r="E90" s="26" t="str">
        <f>SUBSTITUTE("Sp.uti: 0.00%",".",IF(VALUE("1.2")=1.2,".",","),2)</f>
        <v>Sp.uti: 0.00%</v>
      </c>
    </row>
    <row r="91" spans="1:7" x14ac:dyDescent="0.2">
      <c r="A91" s="42" t="s">
        <v>147</v>
      </c>
      <c r="B91" s="39"/>
      <c r="C91" s="39"/>
      <c r="D91" s="39"/>
      <c r="E91" s="39"/>
    </row>
    <row r="92" spans="1:7" x14ac:dyDescent="0.2">
      <c r="A92" s="39"/>
      <c r="B92" s="39"/>
      <c r="C92" s="39"/>
      <c r="D92" s="39"/>
      <c r="E92" s="39"/>
    </row>
    <row r="93" spans="1:7" x14ac:dyDescent="0.2">
      <c r="A93" s="43" t="s">
        <v>23</v>
      </c>
      <c r="B93" s="44"/>
      <c r="C93" s="44"/>
      <c r="D93" s="44"/>
      <c r="E93" s="44"/>
      <c r="F93" s="30"/>
      <c r="G93" s="31"/>
    </row>
    <row r="94" spans="1:7" x14ac:dyDescent="0.2">
      <c r="A94" s="45" t="s">
        <v>236</v>
      </c>
      <c r="B94" s="45"/>
      <c r="C94" s="45"/>
      <c r="D94" s="45"/>
      <c r="E94" s="45"/>
      <c r="F94" s="45"/>
      <c r="G94" s="45"/>
    </row>
    <row r="95" spans="1:7" x14ac:dyDescent="0.2">
      <c r="B95" s="20">
        <v>16</v>
      </c>
      <c r="C95" s="21" t="s">
        <v>148</v>
      </c>
      <c r="D95" s="29" t="s">
        <v>21</v>
      </c>
      <c r="E95" s="8">
        <v>6</v>
      </c>
    </row>
    <row r="96" spans="1:7" x14ac:dyDescent="0.2">
      <c r="C96" s="26" t="str">
        <f>SUBSTITUTE("Sp.mat: 0.00%",".",IF(VALUE("1.2")=1.2,".",","),2)</f>
        <v>Sp.mat: 0.00%</v>
      </c>
      <c r="D96" s="26" t="str">
        <f>SUBSTITUTE("Sp.man: 0.00%",".",IF(VALUE("1.2")=1.2,".",","),2)</f>
        <v>Sp.man: 0.00%</v>
      </c>
      <c r="E96" s="26" t="str">
        <f>SUBSTITUTE("Sp.uti: 0.00%",".",IF(VALUE("1.2")=1.2,".",","),2)</f>
        <v>Sp.uti: 0.00%</v>
      </c>
    </row>
    <row r="97" spans="1:7" x14ac:dyDescent="0.2">
      <c r="A97" s="42" t="s">
        <v>149</v>
      </c>
      <c r="B97" s="39"/>
      <c r="C97" s="39"/>
      <c r="D97" s="39"/>
      <c r="E97" s="39"/>
    </row>
    <row r="98" spans="1:7" x14ac:dyDescent="0.2">
      <c r="A98" s="39"/>
      <c r="B98" s="39"/>
      <c r="C98" s="39"/>
      <c r="D98" s="39"/>
      <c r="E98" s="39"/>
    </row>
    <row r="99" spans="1:7" x14ac:dyDescent="0.2">
      <c r="A99" s="43" t="s">
        <v>23</v>
      </c>
      <c r="B99" s="44"/>
      <c r="C99" s="44"/>
      <c r="D99" s="44"/>
      <c r="E99" s="44"/>
      <c r="F99" s="30"/>
      <c r="G99" s="31"/>
    </row>
    <row r="100" spans="1:7" x14ac:dyDescent="0.2">
      <c r="A100" s="45" t="s">
        <v>237</v>
      </c>
      <c r="B100" s="45"/>
      <c r="C100" s="45"/>
      <c r="D100" s="45"/>
      <c r="E100" s="45"/>
      <c r="F100" s="45"/>
      <c r="G100" s="45"/>
    </row>
    <row r="101" spans="1:7" x14ac:dyDescent="0.2">
      <c r="B101" s="20">
        <v>17</v>
      </c>
      <c r="C101" s="21" t="s">
        <v>150</v>
      </c>
      <c r="D101" s="29" t="s">
        <v>69</v>
      </c>
      <c r="E101" s="8">
        <v>6</v>
      </c>
    </row>
    <row r="102" spans="1:7" x14ac:dyDescent="0.2">
      <c r="C102" s="26" t="str">
        <f>SUBSTITUTE("Sp.mat: 0.00%",".",IF(VALUE("1.2")=1.2,".",","),2)</f>
        <v>Sp.mat: 0.00%</v>
      </c>
      <c r="D102" s="26" t="str">
        <f>SUBSTITUTE("Sp.man: 0.00%",".",IF(VALUE("1.2")=1.2,".",","),2)</f>
        <v>Sp.man: 0.00%</v>
      </c>
      <c r="E102" s="26" t="str">
        <f>SUBSTITUTE("Sp.uti: 0.00%",".",IF(VALUE("1.2")=1.2,".",","),2)</f>
        <v>Sp.uti: 0.00%</v>
      </c>
    </row>
    <row r="103" spans="1:7" x14ac:dyDescent="0.2">
      <c r="A103" s="42" t="s">
        <v>151</v>
      </c>
      <c r="B103" s="39"/>
      <c r="C103" s="39"/>
      <c r="D103" s="39"/>
      <c r="E103" s="39"/>
    </row>
    <row r="104" spans="1:7" x14ac:dyDescent="0.2">
      <c r="A104" s="39"/>
      <c r="B104" s="39"/>
      <c r="C104" s="39"/>
      <c r="D104" s="39"/>
      <c r="E104" s="39"/>
    </row>
    <row r="105" spans="1:7" x14ac:dyDescent="0.2">
      <c r="A105" s="36" t="s">
        <v>23</v>
      </c>
      <c r="B105" s="37"/>
      <c r="C105" s="37"/>
      <c r="D105" s="37"/>
      <c r="E105" s="37"/>
      <c r="F105" s="27"/>
      <c r="G105" s="28"/>
    </row>
    <row r="106" spans="1:7" x14ac:dyDescent="0.2">
      <c r="B106" s="20">
        <v>18</v>
      </c>
      <c r="C106" s="21" t="s">
        <v>152</v>
      </c>
      <c r="D106" s="29" t="s">
        <v>69</v>
      </c>
      <c r="E106" s="8">
        <v>2</v>
      </c>
    </row>
    <row r="107" spans="1:7" x14ac:dyDescent="0.2">
      <c r="C107" s="26" t="str">
        <f>SUBSTITUTE("Sp.mat: 0.00%",".",IF(VALUE("1.2")=1.2,".",","),2)</f>
        <v>Sp.mat: 0.00%</v>
      </c>
      <c r="D107" s="26" t="str">
        <f>SUBSTITUTE("Sp.man: 0.00%",".",IF(VALUE("1.2")=1.2,".",","),2)</f>
        <v>Sp.man: 0.00%</v>
      </c>
      <c r="E107" s="26" t="str">
        <f>SUBSTITUTE("Sp.uti: 0.00%",".",IF(VALUE("1.2")=1.2,".",","),2)</f>
        <v>Sp.uti: 0.00%</v>
      </c>
    </row>
    <row r="108" spans="1:7" x14ac:dyDescent="0.2">
      <c r="A108" s="42" t="s">
        <v>153</v>
      </c>
      <c r="B108" s="39"/>
      <c r="C108" s="39"/>
      <c r="D108" s="39"/>
      <c r="E108" s="39"/>
    </row>
    <row r="109" spans="1:7" x14ac:dyDescent="0.2">
      <c r="A109" s="39"/>
      <c r="B109" s="39"/>
      <c r="C109" s="39"/>
      <c r="D109" s="39"/>
      <c r="E109" s="39"/>
    </row>
    <row r="110" spans="1:7" x14ac:dyDescent="0.2">
      <c r="A110" s="43" t="s">
        <v>23</v>
      </c>
      <c r="B110" s="44"/>
      <c r="C110" s="44"/>
      <c r="D110" s="44"/>
      <c r="E110" s="44"/>
      <c r="F110" s="30"/>
      <c r="G110" s="31"/>
    </row>
    <row r="111" spans="1:7" x14ac:dyDescent="0.2">
      <c r="A111" s="45" t="s">
        <v>238</v>
      </c>
      <c r="B111" s="45"/>
      <c r="C111" s="45"/>
      <c r="D111" s="45"/>
      <c r="E111" s="45"/>
      <c r="F111" s="45"/>
      <c r="G111" s="45"/>
    </row>
    <row r="112" spans="1:7" x14ac:dyDescent="0.2">
      <c r="B112" s="20">
        <v>19</v>
      </c>
      <c r="C112" s="21" t="s">
        <v>154</v>
      </c>
      <c r="D112" s="29" t="s">
        <v>69</v>
      </c>
      <c r="E112" s="8">
        <v>6</v>
      </c>
    </row>
    <row r="113" spans="1:7" x14ac:dyDescent="0.2">
      <c r="C113" s="26" t="str">
        <f>SUBSTITUTE("Sp.mat: 0.00%",".",IF(VALUE("1.2")=1.2,".",","),2)</f>
        <v>Sp.mat: 0.00%</v>
      </c>
      <c r="D113" s="26" t="str">
        <f>SUBSTITUTE("Sp.man: 0.00%",".",IF(VALUE("1.2")=1.2,".",","),2)</f>
        <v>Sp.man: 0.00%</v>
      </c>
      <c r="E113" s="26" t="str">
        <f>SUBSTITUTE("Sp.uti: 0.00%",".",IF(VALUE("1.2")=1.2,".",","),2)</f>
        <v>Sp.uti: 0.00%</v>
      </c>
    </row>
    <row r="114" spans="1:7" x14ac:dyDescent="0.2">
      <c r="A114" s="42" t="s">
        <v>155</v>
      </c>
      <c r="B114" s="39"/>
      <c r="C114" s="39"/>
      <c r="D114" s="39"/>
      <c r="E114" s="39"/>
    </row>
    <row r="115" spans="1:7" x14ac:dyDescent="0.2">
      <c r="A115" s="39"/>
      <c r="B115" s="39"/>
      <c r="C115" s="39"/>
      <c r="D115" s="39"/>
      <c r="E115" s="39"/>
    </row>
    <row r="116" spans="1:7" x14ac:dyDescent="0.2">
      <c r="A116" s="43" t="s">
        <v>23</v>
      </c>
      <c r="B116" s="44"/>
      <c r="C116" s="44"/>
      <c r="D116" s="44"/>
      <c r="E116" s="44"/>
      <c r="F116" s="30"/>
      <c r="G116" s="31"/>
    </row>
    <row r="117" spans="1:7" x14ac:dyDescent="0.2">
      <c r="A117" s="45" t="s">
        <v>239</v>
      </c>
      <c r="B117" s="45"/>
      <c r="C117" s="45"/>
      <c r="D117" s="45"/>
      <c r="E117" s="45"/>
      <c r="F117" s="45"/>
      <c r="G117" s="45"/>
    </row>
    <row r="118" spans="1:7" x14ac:dyDescent="0.2">
      <c r="B118" s="20">
        <v>20</v>
      </c>
      <c r="C118" s="21" t="s">
        <v>156</v>
      </c>
      <c r="D118" s="29" t="s">
        <v>21</v>
      </c>
      <c r="E118" s="8">
        <v>42</v>
      </c>
    </row>
    <row r="119" spans="1:7" x14ac:dyDescent="0.2">
      <c r="C119" s="26" t="str">
        <f>SUBSTITUTE("Sp.mat: 0.00%",".",IF(VALUE("1.2")=1.2,".",","),2)</f>
        <v>Sp.mat: 0.00%</v>
      </c>
      <c r="D119" s="26" t="str">
        <f>SUBSTITUTE("Sp.man: 0.00%",".",IF(VALUE("1.2")=1.2,".",","),2)</f>
        <v>Sp.man: 0.00%</v>
      </c>
      <c r="E119" s="26" t="str">
        <f>SUBSTITUTE("Sp.uti: 0.00%",".",IF(VALUE("1.2")=1.2,".",","),2)</f>
        <v>Sp.uti: 0.00%</v>
      </c>
    </row>
    <row r="120" spans="1:7" x14ac:dyDescent="0.2">
      <c r="A120" s="42" t="s">
        <v>157</v>
      </c>
      <c r="B120" s="39"/>
      <c r="C120" s="39"/>
      <c r="D120" s="39"/>
      <c r="E120" s="39"/>
    </row>
    <row r="121" spans="1:7" x14ac:dyDescent="0.2">
      <c r="A121" s="39"/>
      <c r="B121" s="39"/>
      <c r="C121" s="39"/>
      <c r="D121" s="39"/>
      <c r="E121" s="39"/>
    </row>
    <row r="122" spans="1:7" x14ac:dyDescent="0.2">
      <c r="A122" s="36" t="s">
        <v>158</v>
      </c>
      <c r="B122" s="37"/>
      <c r="C122" s="37"/>
      <c r="D122" s="37"/>
      <c r="E122" s="37"/>
      <c r="F122" s="27"/>
      <c r="G122" s="28"/>
    </row>
    <row r="123" spans="1:7" x14ac:dyDescent="0.2">
      <c r="B123" s="20">
        <v>21</v>
      </c>
      <c r="C123" s="21" t="s">
        <v>159</v>
      </c>
      <c r="D123" s="29" t="s">
        <v>69</v>
      </c>
      <c r="E123" s="8">
        <v>3</v>
      </c>
    </row>
    <row r="124" spans="1:7" x14ac:dyDescent="0.2">
      <c r="C124" s="26" t="str">
        <f>SUBSTITUTE("Sp.mat: 0.00%",".",IF(VALUE("1.2")=1.2,".",","),2)</f>
        <v>Sp.mat: 0.00%</v>
      </c>
      <c r="D124" s="26" t="str">
        <f>SUBSTITUTE("Sp.man: 0.00%",".",IF(VALUE("1.2")=1.2,".",","),2)</f>
        <v>Sp.man: 0.00%</v>
      </c>
      <c r="E124" s="26" t="str">
        <f>SUBSTITUTE("Sp.uti: 0.00%",".",IF(VALUE("1.2")=1.2,".",","),2)</f>
        <v>Sp.uti: 0.00%</v>
      </c>
    </row>
    <row r="125" spans="1:7" x14ac:dyDescent="0.2">
      <c r="A125" s="42" t="s">
        <v>160</v>
      </c>
      <c r="B125" s="39"/>
      <c r="C125" s="39"/>
      <c r="D125" s="39"/>
      <c r="E125" s="39"/>
    </row>
    <row r="126" spans="1:7" x14ac:dyDescent="0.2">
      <c r="A126" s="39"/>
      <c r="B126" s="39"/>
      <c r="C126" s="39"/>
      <c r="D126" s="39"/>
      <c r="E126" s="39"/>
    </row>
    <row r="127" spans="1:7" x14ac:dyDescent="0.2">
      <c r="A127" s="43" t="s">
        <v>23</v>
      </c>
      <c r="B127" s="44"/>
      <c r="C127" s="44"/>
      <c r="D127" s="44"/>
      <c r="E127" s="44"/>
      <c r="F127" s="30"/>
      <c r="G127" s="31"/>
    </row>
    <row r="128" spans="1:7" x14ac:dyDescent="0.2">
      <c r="A128" s="45" t="s">
        <v>240</v>
      </c>
      <c r="B128" s="45"/>
      <c r="C128" s="45"/>
      <c r="D128" s="45"/>
      <c r="E128" s="45"/>
      <c r="F128" s="45"/>
      <c r="G128" s="45"/>
    </row>
    <row r="129" spans="1:7" x14ac:dyDescent="0.2">
      <c r="B129" s="20">
        <v>22</v>
      </c>
      <c r="C129" s="21" t="s">
        <v>161</v>
      </c>
      <c r="D129" s="29" t="s">
        <v>35</v>
      </c>
      <c r="E129" s="8">
        <v>28</v>
      </c>
    </row>
    <row r="130" spans="1:7" x14ac:dyDescent="0.2">
      <c r="C130" s="26" t="str">
        <f>SUBSTITUTE("Sp.mat: 0.00%",".",IF(VALUE("1.2")=1.2,".",","),2)</f>
        <v>Sp.mat: 0.00%</v>
      </c>
      <c r="D130" s="26" t="str">
        <f>SUBSTITUTE("Sp.man: 0.00%",".",IF(VALUE("1.2")=1.2,".",","),2)</f>
        <v>Sp.man: 0.00%</v>
      </c>
      <c r="E130" s="26" t="str">
        <f>SUBSTITUTE("Sp.uti: 0.00%",".",IF(VALUE("1.2")=1.2,".",","),2)</f>
        <v>Sp.uti: 0.00%</v>
      </c>
    </row>
    <row r="131" spans="1:7" x14ac:dyDescent="0.2">
      <c r="A131" s="42" t="s">
        <v>162</v>
      </c>
      <c r="B131" s="39"/>
      <c r="C131" s="39"/>
      <c r="D131" s="39"/>
      <c r="E131" s="39"/>
    </row>
    <row r="132" spans="1:7" x14ac:dyDescent="0.2">
      <c r="A132" s="39"/>
      <c r="B132" s="39"/>
      <c r="C132" s="39"/>
      <c r="D132" s="39"/>
      <c r="E132" s="39"/>
    </row>
    <row r="133" spans="1:7" x14ac:dyDescent="0.2">
      <c r="A133" s="43" t="s">
        <v>23</v>
      </c>
      <c r="B133" s="44"/>
      <c r="C133" s="44"/>
      <c r="D133" s="44"/>
      <c r="E133" s="44"/>
      <c r="F133" s="30"/>
      <c r="G133" s="31"/>
    </row>
    <row r="134" spans="1:7" x14ac:dyDescent="0.2">
      <c r="A134" s="45" t="s">
        <v>241</v>
      </c>
      <c r="B134" s="45"/>
      <c r="C134" s="45"/>
      <c r="D134" s="45"/>
      <c r="E134" s="45"/>
      <c r="F134" s="45"/>
      <c r="G134" s="45"/>
    </row>
    <row r="135" spans="1:7" x14ac:dyDescent="0.2">
      <c r="B135" s="20">
        <v>23</v>
      </c>
      <c r="C135" s="21" t="s">
        <v>163</v>
      </c>
      <c r="D135" s="29" t="s">
        <v>69</v>
      </c>
      <c r="E135" s="8">
        <v>24</v>
      </c>
    </row>
    <row r="136" spans="1:7" x14ac:dyDescent="0.2">
      <c r="C136" s="26" t="str">
        <f>SUBSTITUTE("Sp.mat: 0.00%",".",IF(VALUE("1.2")=1.2,".",","),2)</f>
        <v>Sp.mat: 0.00%</v>
      </c>
      <c r="D136" s="26" t="str">
        <f>SUBSTITUTE("Sp.man: 0.00%",".",IF(VALUE("1.2")=1.2,".",","),2)</f>
        <v>Sp.man: 0.00%</v>
      </c>
      <c r="E136" s="26" t="str">
        <f>SUBSTITUTE("Sp.uti: 0.00%",".",IF(VALUE("1.2")=1.2,".",","),2)</f>
        <v>Sp.uti: 0.00%</v>
      </c>
    </row>
    <row r="137" spans="1:7" x14ac:dyDescent="0.2">
      <c r="A137" s="42" t="s">
        <v>164</v>
      </c>
      <c r="B137" s="39"/>
      <c r="C137" s="39"/>
      <c r="D137" s="39"/>
      <c r="E137" s="39"/>
    </row>
    <row r="138" spans="1:7" x14ac:dyDescent="0.2">
      <c r="A138" s="39"/>
      <c r="B138" s="39"/>
      <c r="C138" s="39"/>
      <c r="D138" s="39"/>
      <c r="E138" s="39"/>
    </row>
    <row r="139" spans="1:7" x14ac:dyDescent="0.2">
      <c r="A139" s="43" t="s">
        <v>23</v>
      </c>
      <c r="B139" s="44"/>
      <c r="C139" s="44"/>
      <c r="D139" s="44"/>
      <c r="E139" s="44"/>
      <c r="F139" s="30"/>
      <c r="G139" s="31"/>
    </row>
    <row r="140" spans="1:7" x14ac:dyDescent="0.2">
      <c r="A140" s="45" t="s">
        <v>242</v>
      </c>
      <c r="B140" s="45"/>
      <c r="C140" s="45"/>
      <c r="D140" s="45"/>
      <c r="E140" s="45"/>
      <c r="F140" s="45"/>
      <c r="G140" s="45"/>
    </row>
    <row r="141" spans="1:7" x14ac:dyDescent="0.2">
      <c r="B141" s="20">
        <v>24</v>
      </c>
      <c r="C141" s="21" t="s">
        <v>165</v>
      </c>
      <c r="D141" s="29" t="s">
        <v>69</v>
      </c>
      <c r="E141" s="8">
        <v>20</v>
      </c>
    </row>
    <row r="142" spans="1:7" x14ac:dyDescent="0.2">
      <c r="C142" s="26" t="str">
        <f>SUBSTITUTE("Sp.mat: 0.00%",".",IF(VALUE("1.2")=1.2,".",","),2)</f>
        <v>Sp.mat: 0.00%</v>
      </c>
      <c r="D142" s="26" t="str">
        <f>SUBSTITUTE("Sp.man: 0.00%",".",IF(VALUE("1.2")=1.2,".",","),2)</f>
        <v>Sp.man: 0.00%</v>
      </c>
      <c r="E142" s="26" t="str">
        <f>SUBSTITUTE("Sp.uti: 0.00%",".",IF(VALUE("1.2")=1.2,".",","),2)</f>
        <v>Sp.uti: 0.00%</v>
      </c>
    </row>
    <row r="143" spans="1:7" x14ac:dyDescent="0.2">
      <c r="A143" s="42" t="s">
        <v>166</v>
      </c>
      <c r="B143" s="39"/>
      <c r="C143" s="39"/>
      <c r="D143" s="39"/>
      <c r="E143" s="39"/>
    </row>
    <row r="144" spans="1:7" x14ac:dyDescent="0.2">
      <c r="A144" s="39"/>
      <c r="B144" s="39"/>
      <c r="C144" s="39"/>
      <c r="D144" s="39"/>
      <c r="E144" s="39"/>
    </row>
    <row r="145" spans="1:7" x14ac:dyDescent="0.2">
      <c r="A145" s="43" t="s">
        <v>23</v>
      </c>
      <c r="B145" s="44"/>
      <c r="C145" s="44"/>
      <c r="D145" s="44"/>
      <c r="E145" s="44"/>
      <c r="F145" s="30"/>
      <c r="G145" s="31"/>
    </row>
    <row r="146" spans="1:7" x14ac:dyDescent="0.2">
      <c r="A146" s="45" t="s">
        <v>243</v>
      </c>
      <c r="B146" s="45"/>
      <c r="C146" s="45"/>
      <c r="D146" s="45"/>
      <c r="E146" s="45"/>
      <c r="F146" s="45"/>
      <c r="G146" s="45"/>
    </row>
    <row r="147" spans="1:7" x14ac:dyDescent="0.2">
      <c r="B147" s="20">
        <v>25</v>
      </c>
      <c r="C147" s="21" t="s">
        <v>167</v>
      </c>
      <c r="D147" s="29" t="s">
        <v>69</v>
      </c>
      <c r="E147" s="8">
        <v>3</v>
      </c>
    </row>
    <row r="148" spans="1:7" x14ac:dyDescent="0.2">
      <c r="C148" s="26" t="str">
        <f>SUBSTITUTE("Sp.mat: 0.00%",".",IF(VALUE("1.2")=1.2,".",","),2)</f>
        <v>Sp.mat: 0.00%</v>
      </c>
      <c r="D148" s="26" t="str">
        <f>SUBSTITUTE("Sp.man: 0.00%",".",IF(VALUE("1.2")=1.2,".",","),2)</f>
        <v>Sp.man: 0.00%</v>
      </c>
      <c r="E148" s="26" t="str">
        <f>SUBSTITUTE("Sp.uti: 0.00%",".",IF(VALUE("1.2")=1.2,".",","),2)</f>
        <v>Sp.uti: 0.00%</v>
      </c>
    </row>
    <row r="149" spans="1:7" x14ac:dyDescent="0.2">
      <c r="A149" s="42" t="s">
        <v>168</v>
      </c>
      <c r="B149" s="39"/>
      <c r="C149" s="39"/>
      <c r="D149" s="39"/>
      <c r="E149" s="39"/>
    </row>
    <row r="150" spans="1:7" x14ac:dyDescent="0.2">
      <c r="A150" s="39"/>
      <c r="B150" s="39"/>
      <c r="C150" s="39"/>
      <c r="D150" s="39"/>
      <c r="E150" s="39"/>
    </row>
    <row r="151" spans="1:7" x14ac:dyDescent="0.2">
      <c r="A151" s="43" t="s">
        <v>23</v>
      </c>
      <c r="B151" s="44"/>
      <c r="C151" s="44"/>
      <c r="D151" s="44"/>
      <c r="E151" s="44"/>
      <c r="F151" s="30"/>
      <c r="G151" s="31"/>
    </row>
    <row r="152" spans="1:7" x14ac:dyDescent="0.2">
      <c r="A152" s="45" t="s">
        <v>244</v>
      </c>
      <c r="B152" s="45"/>
      <c r="C152" s="45"/>
      <c r="D152" s="45"/>
      <c r="E152" s="45"/>
      <c r="F152" s="45"/>
      <c r="G152" s="45"/>
    </row>
    <row r="153" spans="1:7" x14ac:dyDescent="0.2">
      <c r="B153" s="20">
        <v>26</v>
      </c>
      <c r="C153" s="21" t="s">
        <v>167</v>
      </c>
      <c r="D153" s="29" t="s">
        <v>69</v>
      </c>
      <c r="E153" s="8">
        <v>3</v>
      </c>
    </row>
    <row r="154" spans="1:7" x14ac:dyDescent="0.2">
      <c r="C154" s="26" t="str">
        <f>SUBSTITUTE("Sp.mat: 0.00%",".",IF(VALUE("1.2")=1.2,".",","),2)</f>
        <v>Sp.mat: 0.00%</v>
      </c>
      <c r="D154" s="26" t="str">
        <f>SUBSTITUTE("Sp.man: 0.00%",".",IF(VALUE("1.2")=1.2,".",","),2)</f>
        <v>Sp.man: 0.00%</v>
      </c>
      <c r="E154" s="26" t="str">
        <f>SUBSTITUTE("Sp.uti: 0.00%",".",IF(VALUE("1.2")=1.2,".",","),2)</f>
        <v>Sp.uti: 0.00%</v>
      </c>
    </row>
    <row r="155" spans="1:7" x14ac:dyDescent="0.2">
      <c r="A155" s="42" t="s">
        <v>168</v>
      </c>
      <c r="B155" s="39"/>
      <c r="C155" s="39"/>
      <c r="D155" s="39"/>
      <c r="E155" s="39"/>
    </row>
    <row r="156" spans="1:7" x14ac:dyDescent="0.2">
      <c r="A156" s="39"/>
      <c r="B156" s="39"/>
      <c r="C156" s="39"/>
      <c r="D156" s="39"/>
      <c r="E156" s="39"/>
    </row>
    <row r="157" spans="1:7" x14ac:dyDescent="0.2">
      <c r="A157" s="43" t="s">
        <v>23</v>
      </c>
      <c r="B157" s="44"/>
      <c r="C157" s="44"/>
      <c r="D157" s="44"/>
      <c r="E157" s="44"/>
      <c r="F157" s="30"/>
      <c r="G157" s="31"/>
    </row>
    <row r="158" spans="1:7" x14ac:dyDescent="0.2">
      <c r="A158" s="45" t="s">
        <v>245</v>
      </c>
      <c r="B158" s="45"/>
      <c r="C158" s="45"/>
      <c r="D158" s="45"/>
      <c r="E158" s="45"/>
      <c r="F158" s="45"/>
      <c r="G158" s="45"/>
    </row>
    <row r="159" spans="1:7" x14ac:dyDescent="0.2">
      <c r="B159" s="20">
        <v>27</v>
      </c>
      <c r="C159" s="21" t="s">
        <v>169</v>
      </c>
      <c r="D159" s="29" t="s">
        <v>69</v>
      </c>
      <c r="E159" s="8">
        <v>3</v>
      </c>
    </row>
    <row r="160" spans="1:7" x14ac:dyDescent="0.2">
      <c r="C160" s="26" t="str">
        <f>SUBSTITUTE("Sp.mat: 0.00%",".",IF(VALUE("1.2")=1.2,".",","),2)</f>
        <v>Sp.mat: 0.00%</v>
      </c>
      <c r="D160" s="26" t="str">
        <f>SUBSTITUTE("Sp.man: 0.00%",".",IF(VALUE("1.2")=1.2,".",","),2)</f>
        <v>Sp.man: 0.00%</v>
      </c>
      <c r="E160" s="26" t="str">
        <f>SUBSTITUTE("Sp.uti: 0.00%",".",IF(VALUE("1.2")=1.2,".",","),2)</f>
        <v>Sp.uti: 0.00%</v>
      </c>
    </row>
    <row r="161" spans="1:7" x14ac:dyDescent="0.2">
      <c r="A161" s="42" t="s">
        <v>170</v>
      </c>
      <c r="B161" s="39"/>
      <c r="C161" s="39"/>
      <c r="D161" s="39"/>
      <c r="E161" s="39"/>
    </row>
    <row r="162" spans="1:7" x14ac:dyDescent="0.2">
      <c r="A162" s="39"/>
      <c r="B162" s="39"/>
      <c r="C162" s="39"/>
      <c r="D162" s="39"/>
      <c r="E162" s="39"/>
    </row>
    <row r="163" spans="1:7" x14ac:dyDescent="0.2">
      <c r="A163" s="36" t="s">
        <v>23</v>
      </c>
      <c r="B163" s="37"/>
      <c r="C163" s="37"/>
      <c r="D163" s="37"/>
      <c r="E163" s="37"/>
      <c r="F163" s="27"/>
      <c r="G163" s="28"/>
    </row>
    <row r="165" spans="1:7" x14ac:dyDescent="0.2">
      <c r="A165" s="32" t="s">
        <v>211</v>
      </c>
      <c r="B165" s="46" t="s">
        <v>256</v>
      </c>
      <c r="C165" s="46"/>
    </row>
  </sheetData>
  <mergeCells count="77">
    <mergeCell ref="B165:C165"/>
    <mergeCell ref="A155:E156"/>
    <mergeCell ref="A157:E157"/>
    <mergeCell ref="A158:G158"/>
    <mergeCell ref="A161:E162"/>
    <mergeCell ref="A163:E163"/>
    <mergeCell ref="A152:G152"/>
    <mergeCell ref="A131:E132"/>
    <mergeCell ref="A133:E133"/>
    <mergeCell ref="A134:G134"/>
    <mergeCell ref="A137:E138"/>
    <mergeCell ref="A139:E139"/>
    <mergeCell ref="A140:G140"/>
    <mergeCell ref="A143:E144"/>
    <mergeCell ref="A145:E145"/>
    <mergeCell ref="A146:G146"/>
    <mergeCell ref="A149:E150"/>
    <mergeCell ref="A151:E151"/>
    <mergeCell ref="A128:G128"/>
    <mergeCell ref="A105:E105"/>
    <mergeCell ref="A108:E109"/>
    <mergeCell ref="A110:E110"/>
    <mergeCell ref="A111:G111"/>
    <mergeCell ref="A114:E115"/>
    <mergeCell ref="A116:E116"/>
    <mergeCell ref="A117:G117"/>
    <mergeCell ref="A120:E121"/>
    <mergeCell ref="A122:E122"/>
    <mergeCell ref="A125:E126"/>
    <mergeCell ref="A127:E127"/>
    <mergeCell ref="A103:E104"/>
    <mergeCell ref="A78:G78"/>
    <mergeCell ref="A81:E82"/>
    <mergeCell ref="A83:E83"/>
    <mergeCell ref="A86:E87"/>
    <mergeCell ref="A88:E88"/>
    <mergeCell ref="A91:E92"/>
    <mergeCell ref="A93:E93"/>
    <mergeCell ref="A94:G94"/>
    <mergeCell ref="A97:E98"/>
    <mergeCell ref="A99:E99"/>
    <mergeCell ref="A100:G100"/>
    <mergeCell ref="A77:G77"/>
    <mergeCell ref="A57:E57"/>
    <mergeCell ref="A60:E61"/>
    <mergeCell ref="A62:E62"/>
    <mergeCell ref="A63:G63"/>
    <mergeCell ref="A66:E67"/>
    <mergeCell ref="A68:E68"/>
    <mergeCell ref="A71:E72"/>
    <mergeCell ref="A73:E73"/>
    <mergeCell ref="A74:G74"/>
    <mergeCell ref="A75:G75"/>
    <mergeCell ref="A76:G76"/>
    <mergeCell ref="A55:E56"/>
    <mergeCell ref="A29:E30"/>
    <mergeCell ref="A31:E31"/>
    <mergeCell ref="A34:E35"/>
    <mergeCell ref="A36:E36"/>
    <mergeCell ref="A39:E40"/>
    <mergeCell ref="A41:E41"/>
    <mergeCell ref="A44:E45"/>
    <mergeCell ref="A46:E46"/>
    <mergeCell ref="A47:G47"/>
    <mergeCell ref="A50:E51"/>
    <mergeCell ref="A52:E52"/>
    <mergeCell ref="A26:E26"/>
    <mergeCell ref="A1:D1"/>
    <mergeCell ref="A2:G2"/>
    <mergeCell ref="A3:G3"/>
    <mergeCell ref="A4:F4"/>
    <mergeCell ref="A13:E14"/>
    <mergeCell ref="A15:E15"/>
    <mergeCell ref="A18:E19"/>
    <mergeCell ref="A20:E20"/>
    <mergeCell ref="A21:G21"/>
    <mergeCell ref="A24:E25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3" manualBreakCount="3">
    <brk id="47" max="16383" man="1"/>
    <brk id="88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12" workbookViewId="0">
      <selection sqref="A1:I46"/>
    </sheetView>
  </sheetViews>
  <sheetFormatPr defaultRowHeight="14.25" x14ac:dyDescent="0.2"/>
  <cols>
    <col min="1" max="1" width="0.28515625" style="19" customWidth="1"/>
    <col min="2" max="2" width="5.7109375" style="20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246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20</v>
      </c>
      <c r="D11" s="24" t="s">
        <v>21</v>
      </c>
      <c r="E11" s="16">
        <v>162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119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36" t="s">
        <v>23</v>
      </c>
      <c r="B15" s="37"/>
      <c r="C15" s="37"/>
      <c r="D15" s="37"/>
      <c r="E15" s="37"/>
      <c r="F15" s="27"/>
      <c r="G15" s="28"/>
    </row>
    <row r="16" spans="1:7" x14ac:dyDescent="0.2">
      <c r="B16" s="20">
        <v>2</v>
      </c>
      <c r="C16" s="21" t="s">
        <v>120</v>
      </c>
      <c r="D16" s="29" t="s">
        <v>21</v>
      </c>
      <c r="E16" s="8">
        <v>6.2</v>
      </c>
    </row>
    <row r="17" spans="1:7" x14ac:dyDescent="0.2">
      <c r="C17" s="26" t="str">
        <f>SUBSTITUTE("Sp.mat: 0.00%",".",IF(VALUE("1.2")=1.2,".",","),2)</f>
        <v>Sp.mat: 0.00%</v>
      </c>
      <c r="D17" s="26" t="str">
        <f>SUBSTITUTE("Sp.man: 0.00%",".",IF(VALUE("1.2")=1.2,".",","),2)</f>
        <v>Sp.man: 0.00%</v>
      </c>
      <c r="E17" s="26" t="str">
        <f>SUBSTITUTE("Sp.uti: 0.00%",".",IF(VALUE("1.2")=1.2,".",","),2)</f>
        <v>Sp.uti: 0.00%</v>
      </c>
    </row>
    <row r="18" spans="1:7" x14ac:dyDescent="0.2">
      <c r="A18" s="42" t="s">
        <v>121</v>
      </c>
      <c r="B18" s="39"/>
      <c r="C18" s="39"/>
      <c r="D18" s="39"/>
      <c r="E18" s="39"/>
    </row>
    <row r="19" spans="1:7" x14ac:dyDescent="0.2">
      <c r="A19" s="39"/>
      <c r="B19" s="39"/>
      <c r="C19" s="39"/>
      <c r="D19" s="39"/>
      <c r="E19" s="39"/>
    </row>
    <row r="20" spans="1:7" x14ac:dyDescent="0.2">
      <c r="A20" s="36" t="s">
        <v>23</v>
      </c>
      <c r="B20" s="37"/>
      <c r="C20" s="37"/>
      <c r="D20" s="37"/>
      <c r="E20" s="37"/>
      <c r="F20" s="27"/>
      <c r="G20" s="28"/>
    </row>
    <row r="21" spans="1:7" x14ac:dyDescent="0.2">
      <c r="B21" s="20">
        <v>3</v>
      </c>
      <c r="C21" s="21" t="s">
        <v>122</v>
      </c>
      <c r="D21" s="29" t="s">
        <v>21</v>
      </c>
      <c r="E21" s="8">
        <v>109</v>
      </c>
    </row>
    <row r="22" spans="1:7" x14ac:dyDescent="0.2">
      <c r="C22" s="26" t="str">
        <f>SUBSTITUTE("Sp.mat: 0.00%",".",IF(VALUE("1.2")=1.2,".",","),2)</f>
        <v>Sp.mat: 0.00%</v>
      </c>
      <c r="D22" s="26" t="str">
        <f>SUBSTITUTE("Sp.man: 0.00%",".",IF(VALUE("1.2")=1.2,".",","),2)</f>
        <v>Sp.man: 0.00%</v>
      </c>
      <c r="E22" s="26" t="str">
        <f>SUBSTITUTE("Sp.uti: 0.00%",".",IF(VALUE("1.2")=1.2,".",","),2)</f>
        <v>Sp.uti: 0.00%</v>
      </c>
    </row>
    <row r="23" spans="1:7" x14ac:dyDescent="0.2">
      <c r="A23" s="42" t="s">
        <v>123</v>
      </c>
      <c r="B23" s="39"/>
      <c r="C23" s="39"/>
      <c r="D23" s="39"/>
      <c r="E23" s="39"/>
    </row>
    <row r="24" spans="1:7" x14ac:dyDescent="0.2">
      <c r="A24" s="39"/>
      <c r="B24" s="39"/>
      <c r="C24" s="39"/>
      <c r="D24" s="39"/>
      <c r="E24" s="39"/>
    </row>
    <row r="25" spans="1:7" x14ac:dyDescent="0.2">
      <c r="A25" s="36" t="s">
        <v>23</v>
      </c>
      <c r="B25" s="37"/>
      <c r="C25" s="37"/>
      <c r="D25" s="37"/>
      <c r="E25" s="37"/>
      <c r="F25" s="27"/>
      <c r="G25" s="28"/>
    </row>
    <row r="26" spans="1:7" x14ac:dyDescent="0.2">
      <c r="B26" s="20">
        <v>4</v>
      </c>
      <c r="C26" s="21" t="s">
        <v>124</v>
      </c>
      <c r="D26" s="29" t="s">
        <v>125</v>
      </c>
      <c r="E26" s="8">
        <v>162</v>
      </c>
    </row>
    <row r="27" spans="1:7" x14ac:dyDescent="0.2">
      <c r="C27" s="26" t="str">
        <f>SUBSTITUTE("Sp.mat: 0.00%",".",IF(VALUE("1.2")=1.2,".",","),2)</f>
        <v>Sp.mat: 0.00%</v>
      </c>
      <c r="D27" s="26" t="str">
        <f>SUBSTITUTE("Sp.man: 0.00%",".",IF(VALUE("1.2")=1.2,".",","),2)</f>
        <v>Sp.man: 0.00%</v>
      </c>
      <c r="E27" s="26" t="str">
        <f>SUBSTITUTE("Sp.uti: 0.00%",".",IF(VALUE("1.2")=1.2,".",","),2)</f>
        <v>Sp.uti: 0.00%</v>
      </c>
    </row>
    <row r="28" spans="1:7" x14ac:dyDescent="0.2">
      <c r="A28" s="42" t="s">
        <v>126</v>
      </c>
      <c r="B28" s="39"/>
      <c r="C28" s="39"/>
      <c r="D28" s="39"/>
      <c r="E28" s="39"/>
    </row>
    <row r="29" spans="1:7" x14ac:dyDescent="0.2">
      <c r="A29" s="39"/>
      <c r="B29" s="39"/>
      <c r="C29" s="39"/>
      <c r="D29" s="39"/>
      <c r="E29" s="39"/>
    </row>
    <row r="30" spans="1:7" x14ac:dyDescent="0.2">
      <c r="A30" s="36" t="s">
        <v>23</v>
      </c>
      <c r="B30" s="37"/>
      <c r="C30" s="37"/>
      <c r="D30" s="37"/>
      <c r="E30" s="37"/>
      <c r="F30" s="27"/>
      <c r="G30" s="28"/>
    </row>
    <row r="31" spans="1:7" x14ac:dyDescent="0.2">
      <c r="B31" s="20">
        <v>5</v>
      </c>
      <c r="C31" s="21" t="s">
        <v>127</v>
      </c>
      <c r="D31" s="29" t="s">
        <v>21</v>
      </c>
      <c r="E31" s="8">
        <v>162</v>
      </c>
    </row>
    <row r="32" spans="1:7" x14ac:dyDescent="0.2">
      <c r="C32" s="26" t="str">
        <f>SUBSTITUTE("Sp.mat: 0.00%",".",IF(VALUE("1.2")=1.2,".",","),2)</f>
        <v>Sp.mat: 0.00%</v>
      </c>
      <c r="D32" s="26" t="str">
        <f>SUBSTITUTE("Sp.man: 0.00%",".",IF(VALUE("1.2")=1.2,".",","),2)</f>
        <v>Sp.man: 0.00%</v>
      </c>
      <c r="E32" s="26" t="str">
        <f>SUBSTITUTE("Sp.uti: 0.00%",".",IF(VALUE("1.2")=1.2,".",","),2)</f>
        <v>Sp.uti: 0.00%</v>
      </c>
    </row>
    <row r="33" spans="1:7" x14ac:dyDescent="0.2">
      <c r="A33" s="42" t="s">
        <v>128</v>
      </c>
      <c r="B33" s="39"/>
      <c r="C33" s="39"/>
      <c r="D33" s="39"/>
      <c r="E33" s="39"/>
    </row>
    <row r="34" spans="1:7" x14ac:dyDescent="0.2">
      <c r="A34" s="39"/>
      <c r="B34" s="39"/>
      <c r="C34" s="39"/>
      <c r="D34" s="39"/>
      <c r="E34" s="39"/>
    </row>
    <row r="35" spans="1:7" x14ac:dyDescent="0.2">
      <c r="A35" s="43" t="s">
        <v>23</v>
      </c>
      <c r="B35" s="44"/>
      <c r="C35" s="44"/>
      <c r="D35" s="44"/>
      <c r="E35" s="44"/>
      <c r="F35" s="30"/>
      <c r="G35" s="31"/>
    </row>
    <row r="36" spans="1:7" x14ac:dyDescent="0.2">
      <c r="A36" s="45" t="s">
        <v>229</v>
      </c>
      <c r="B36" s="45"/>
      <c r="C36" s="45"/>
      <c r="D36" s="45"/>
      <c r="E36" s="45"/>
      <c r="F36" s="45"/>
      <c r="G36" s="45"/>
    </row>
    <row r="37" spans="1:7" x14ac:dyDescent="0.2">
      <c r="B37" s="20">
        <v>6</v>
      </c>
      <c r="C37" s="21" t="s">
        <v>171</v>
      </c>
      <c r="D37" s="29" t="s">
        <v>21</v>
      </c>
      <c r="E37" s="8">
        <v>12</v>
      </c>
    </row>
    <row r="38" spans="1:7" x14ac:dyDescent="0.2">
      <c r="C38" s="26" t="str">
        <f>SUBSTITUTE("Sp.mat: 0.00%",".",IF(VALUE("1.2")=1.2,".",","),2)</f>
        <v>Sp.mat: 0.00%</v>
      </c>
      <c r="D38" s="26" t="str">
        <f>SUBSTITUTE("Sp.man: 0.00%",".",IF(VALUE("1.2")=1.2,".",","),2)</f>
        <v>Sp.man: 0.00%</v>
      </c>
      <c r="E38" s="26" t="str">
        <f>SUBSTITUTE("Sp.uti: 0.00%",".",IF(VALUE("1.2")=1.2,".",","),2)</f>
        <v>Sp.uti: 0.00%</v>
      </c>
    </row>
    <row r="39" spans="1:7" x14ac:dyDescent="0.2">
      <c r="A39" s="42" t="s">
        <v>172</v>
      </c>
      <c r="B39" s="39"/>
      <c r="C39" s="39"/>
      <c r="D39" s="39"/>
      <c r="E39" s="39"/>
    </row>
    <row r="40" spans="1:7" x14ac:dyDescent="0.2">
      <c r="A40" s="39"/>
      <c r="B40" s="39"/>
      <c r="C40" s="39"/>
      <c r="D40" s="39"/>
      <c r="E40" s="39"/>
    </row>
    <row r="41" spans="1:7" x14ac:dyDescent="0.2">
      <c r="A41" s="36" t="s">
        <v>23</v>
      </c>
      <c r="B41" s="37"/>
      <c r="C41" s="37"/>
      <c r="D41" s="37"/>
      <c r="E41" s="37"/>
      <c r="F41" s="27"/>
      <c r="G41" s="28"/>
    </row>
    <row r="42" spans="1:7" x14ac:dyDescent="0.2">
      <c r="B42" s="20">
        <v>7</v>
      </c>
      <c r="C42" s="21" t="s">
        <v>129</v>
      </c>
      <c r="D42" s="29" t="s">
        <v>21</v>
      </c>
      <c r="E42" s="8">
        <v>8</v>
      </c>
    </row>
    <row r="43" spans="1:7" x14ac:dyDescent="0.2">
      <c r="C43" s="26" t="str">
        <f>SUBSTITUTE("Sp.mat: 0.00%",".",IF(VALUE("1.2")=1.2,".",","),2)</f>
        <v>Sp.mat: 0.00%</v>
      </c>
      <c r="D43" s="26" t="str">
        <f>SUBSTITUTE("Sp.man: 0.00%",".",IF(VALUE("1.2")=1.2,".",","),2)</f>
        <v>Sp.man: 0.00%</v>
      </c>
      <c r="E43" s="26" t="str">
        <f>SUBSTITUTE("Sp.uti: 0.00%",".",IF(VALUE("1.2")=1.2,".",","),2)</f>
        <v>Sp.uti: 0.00%</v>
      </c>
    </row>
    <row r="44" spans="1:7" x14ac:dyDescent="0.2">
      <c r="A44" s="42" t="s">
        <v>130</v>
      </c>
      <c r="B44" s="39"/>
      <c r="C44" s="39"/>
      <c r="D44" s="39"/>
      <c r="E44" s="39"/>
    </row>
    <row r="45" spans="1:7" x14ac:dyDescent="0.2">
      <c r="A45" s="39"/>
      <c r="B45" s="39"/>
      <c r="C45" s="39"/>
      <c r="D45" s="39"/>
      <c r="E45" s="39"/>
    </row>
    <row r="46" spans="1:7" x14ac:dyDescent="0.2">
      <c r="A46" s="36" t="s">
        <v>131</v>
      </c>
      <c r="B46" s="37"/>
      <c r="C46" s="37"/>
      <c r="D46" s="37"/>
      <c r="E46" s="37"/>
      <c r="F46" s="27"/>
      <c r="G46" s="28"/>
    </row>
    <row r="47" spans="1:7" x14ac:dyDescent="0.2">
      <c r="B47" s="20">
        <v>8</v>
      </c>
      <c r="C47" s="21" t="s">
        <v>134</v>
      </c>
      <c r="D47" s="29" t="s">
        <v>21</v>
      </c>
      <c r="E47" s="8">
        <v>8.4</v>
      </c>
    </row>
    <row r="48" spans="1:7" x14ac:dyDescent="0.2">
      <c r="C48" s="26" t="str">
        <f>SUBSTITUTE("Sp.mat: 0.00%",".",IF(VALUE("1.2")=1.2,".",","),2)</f>
        <v>Sp.mat: 0.00%</v>
      </c>
      <c r="D48" s="26" t="str">
        <f>SUBSTITUTE("Sp.man: 0.00%",".",IF(VALUE("1.2")=1.2,".",","),2)</f>
        <v>Sp.man: 0.00%</v>
      </c>
      <c r="E48" s="26" t="str">
        <f>SUBSTITUTE("Sp.uti: 0.00%",".",IF(VALUE("1.2")=1.2,".",","),2)</f>
        <v>Sp.uti: 0.00%</v>
      </c>
    </row>
    <row r="49" spans="1:7" x14ac:dyDescent="0.2">
      <c r="A49" s="42" t="s">
        <v>135</v>
      </c>
      <c r="B49" s="39"/>
      <c r="C49" s="39"/>
      <c r="D49" s="39"/>
      <c r="E49" s="39"/>
    </row>
    <row r="50" spans="1:7" x14ac:dyDescent="0.2">
      <c r="A50" s="39"/>
      <c r="B50" s="39"/>
      <c r="C50" s="39"/>
      <c r="D50" s="39"/>
      <c r="E50" s="39"/>
    </row>
    <row r="51" spans="1:7" x14ac:dyDescent="0.2">
      <c r="A51" s="43" t="s">
        <v>23</v>
      </c>
      <c r="B51" s="44"/>
      <c r="C51" s="44"/>
      <c r="D51" s="44"/>
      <c r="E51" s="44"/>
      <c r="F51" s="30"/>
      <c r="G51" s="31"/>
    </row>
    <row r="52" spans="1:7" x14ac:dyDescent="0.2">
      <c r="A52" s="45" t="s">
        <v>230</v>
      </c>
      <c r="B52" s="45"/>
      <c r="C52" s="45"/>
      <c r="D52" s="45"/>
      <c r="E52" s="45"/>
      <c r="F52" s="45"/>
      <c r="G52" s="45"/>
    </row>
    <row r="53" spans="1:7" x14ac:dyDescent="0.2">
      <c r="B53" s="20">
        <v>9</v>
      </c>
      <c r="C53" s="21" t="s">
        <v>150</v>
      </c>
      <c r="D53" s="29" t="s">
        <v>69</v>
      </c>
      <c r="E53" s="8">
        <v>8</v>
      </c>
    </row>
    <row r="54" spans="1:7" x14ac:dyDescent="0.2">
      <c r="C54" s="26" t="str">
        <f>SUBSTITUTE("Sp.mat: 0.00%",".",IF(VALUE("1.2")=1.2,".",","),2)</f>
        <v>Sp.mat: 0.00%</v>
      </c>
      <c r="D54" s="26" t="str">
        <f>SUBSTITUTE("Sp.man: 0.00%",".",IF(VALUE("1.2")=1.2,".",","),2)</f>
        <v>Sp.man: 0.00%</v>
      </c>
      <c r="E54" s="26" t="str">
        <f>SUBSTITUTE("Sp.uti: 0.00%",".",IF(VALUE("1.2")=1.2,".",","),2)</f>
        <v>Sp.uti: 0.00%</v>
      </c>
    </row>
    <row r="55" spans="1:7" x14ac:dyDescent="0.2">
      <c r="A55" s="42" t="s">
        <v>151</v>
      </c>
      <c r="B55" s="39"/>
      <c r="C55" s="39"/>
      <c r="D55" s="39"/>
      <c r="E55" s="39"/>
    </row>
    <row r="56" spans="1:7" x14ac:dyDescent="0.2">
      <c r="A56" s="39"/>
      <c r="B56" s="39"/>
      <c r="C56" s="39"/>
      <c r="D56" s="39"/>
      <c r="E56" s="39"/>
    </row>
    <row r="57" spans="1:7" x14ac:dyDescent="0.2">
      <c r="A57" s="36" t="s">
        <v>23</v>
      </c>
      <c r="B57" s="37"/>
      <c r="C57" s="37"/>
      <c r="D57" s="37"/>
      <c r="E57" s="37"/>
      <c r="F57" s="27"/>
      <c r="G57" s="28"/>
    </row>
    <row r="58" spans="1:7" x14ac:dyDescent="0.2">
      <c r="B58" s="20">
        <v>10</v>
      </c>
      <c r="C58" s="21" t="s">
        <v>173</v>
      </c>
      <c r="D58" s="29" t="s">
        <v>69</v>
      </c>
      <c r="E58" s="8">
        <v>8</v>
      </c>
    </row>
    <row r="59" spans="1:7" x14ac:dyDescent="0.2">
      <c r="C59" s="26" t="str">
        <f>SUBSTITUTE("Sp.mat: 0.00%",".",IF(VALUE("1.2")=1.2,".",","),2)</f>
        <v>Sp.mat: 0.00%</v>
      </c>
      <c r="D59" s="26" t="str">
        <f>SUBSTITUTE("Sp.man: 0.00%",".",IF(VALUE("1.2")=1.2,".",","),2)</f>
        <v>Sp.man: 0.00%</v>
      </c>
      <c r="E59" s="26" t="str">
        <f>SUBSTITUTE("Sp.uti: 0.00%",".",IF(VALUE("1.2")=1.2,".",","),2)</f>
        <v>Sp.uti: 0.00%</v>
      </c>
    </row>
    <row r="60" spans="1:7" x14ac:dyDescent="0.2">
      <c r="A60" s="42" t="s">
        <v>174</v>
      </c>
      <c r="B60" s="39"/>
      <c r="C60" s="39"/>
      <c r="D60" s="39"/>
      <c r="E60" s="39"/>
    </row>
    <row r="61" spans="1:7" x14ac:dyDescent="0.2">
      <c r="A61" s="39"/>
      <c r="B61" s="39"/>
      <c r="C61" s="39"/>
      <c r="D61" s="39"/>
      <c r="E61" s="39"/>
    </row>
    <row r="62" spans="1:7" x14ac:dyDescent="0.2">
      <c r="A62" s="36" t="s">
        <v>23</v>
      </c>
      <c r="B62" s="37"/>
      <c r="C62" s="37"/>
      <c r="D62" s="37"/>
      <c r="E62" s="37"/>
      <c r="F62" s="27"/>
      <c r="G62" s="28"/>
    </row>
    <row r="63" spans="1:7" x14ac:dyDescent="0.2">
      <c r="B63" s="20">
        <v>11</v>
      </c>
      <c r="C63" s="21" t="s">
        <v>152</v>
      </c>
      <c r="D63" s="29" t="s">
        <v>69</v>
      </c>
      <c r="E63" s="8">
        <v>2</v>
      </c>
    </row>
    <row r="64" spans="1:7" x14ac:dyDescent="0.2">
      <c r="C64" s="26" t="str">
        <f>SUBSTITUTE("Sp.mat: 0.00%",".",IF(VALUE("1.2")=1.2,".",","),2)</f>
        <v>Sp.mat: 0.00%</v>
      </c>
      <c r="D64" s="26" t="str">
        <f>SUBSTITUTE("Sp.man: 0.00%",".",IF(VALUE("1.2")=1.2,".",","),2)</f>
        <v>Sp.man: 0.00%</v>
      </c>
      <c r="E64" s="26" t="str">
        <f>SUBSTITUTE("Sp.uti: 0.00%",".",IF(VALUE("1.2")=1.2,".",","),2)</f>
        <v>Sp.uti: 0.00%</v>
      </c>
    </row>
    <row r="65" spans="1:7" x14ac:dyDescent="0.2">
      <c r="A65" s="42" t="s">
        <v>153</v>
      </c>
      <c r="B65" s="39"/>
      <c r="C65" s="39"/>
      <c r="D65" s="39"/>
      <c r="E65" s="39"/>
    </row>
    <row r="66" spans="1:7" x14ac:dyDescent="0.2">
      <c r="A66" s="39"/>
      <c r="B66" s="39"/>
      <c r="C66" s="39"/>
      <c r="D66" s="39"/>
      <c r="E66" s="39"/>
    </row>
    <row r="67" spans="1:7" x14ac:dyDescent="0.2">
      <c r="A67" s="43" t="s">
        <v>23</v>
      </c>
      <c r="B67" s="44"/>
      <c r="C67" s="44"/>
      <c r="D67" s="44"/>
      <c r="E67" s="44"/>
      <c r="F67" s="30"/>
      <c r="G67" s="31"/>
    </row>
    <row r="68" spans="1:7" x14ac:dyDescent="0.2">
      <c r="A68" s="45" t="s">
        <v>238</v>
      </c>
      <c r="B68" s="45"/>
      <c r="C68" s="45"/>
      <c r="D68" s="45"/>
      <c r="E68" s="45"/>
      <c r="F68" s="45"/>
      <c r="G68" s="45"/>
    </row>
    <row r="69" spans="1:7" x14ac:dyDescent="0.2">
      <c r="B69" s="20">
        <v>12</v>
      </c>
      <c r="C69" s="21" t="s">
        <v>175</v>
      </c>
      <c r="D69" s="29" t="s">
        <v>21</v>
      </c>
      <c r="E69" s="8">
        <v>3</v>
      </c>
    </row>
    <row r="70" spans="1:7" x14ac:dyDescent="0.2">
      <c r="C70" s="26" t="str">
        <f>SUBSTITUTE("Sp.mat: 0.00%",".",IF(VALUE("1.2")=1.2,".",","),2)</f>
        <v>Sp.mat: 0.00%</v>
      </c>
      <c r="D70" s="26" t="str">
        <f>SUBSTITUTE("Sp.man: 0.00%",".",IF(VALUE("1.2")=1.2,".",","),2)</f>
        <v>Sp.man: 0.00%</v>
      </c>
      <c r="E70" s="26" t="str">
        <f>SUBSTITUTE("Sp.uti: 0.00%",".",IF(VALUE("1.2")=1.2,".",","),2)</f>
        <v>Sp.uti: 0.00%</v>
      </c>
    </row>
    <row r="71" spans="1:7" x14ac:dyDescent="0.2">
      <c r="A71" s="42" t="s">
        <v>176</v>
      </c>
      <c r="B71" s="39"/>
      <c r="C71" s="39"/>
      <c r="D71" s="39"/>
      <c r="E71" s="39"/>
    </row>
    <row r="72" spans="1:7" x14ac:dyDescent="0.2">
      <c r="A72" s="39"/>
      <c r="B72" s="39"/>
      <c r="C72" s="39"/>
      <c r="D72" s="39"/>
      <c r="E72" s="39"/>
    </row>
    <row r="73" spans="1:7" x14ac:dyDescent="0.2">
      <c r="A73" s="43" t="s">
        <v>23</v>
      </c>
      <c r="B73" s="44"/>
      <c r="C73" s="44"/>
      <c r="D73" s="44"/>
      <c r="E73" s="44"/>
      <c r="F73" s="30"/>
      <c r="G73" s="31"/>
    </row>
    <row r="74" spans="1:7" x14ac:dyDescent="0.2">
      <c r="A74" s="47" t="s">
        <v>247</v>
      </c>
      <c r="B74" s="47"/>
      <c r="C74" s="47"/>
      <c r="D74" s="47"/>
      <c r="E74" s="47"/>
      <c r="F74" s="47"/>
      <c r="G74" s="47"/>
    </row>
    <row r="75" spans="1:7" x14ac:dyDescent="0.2">
      <c r="A75" s="37" t="s">
        <v>248</v>
      </c>
      <c r="B75" s="37"/>
      <c r="C75" s="37"/>
      <c r="D75" s="37"/>
      <c r="E75" s="37"/>
      <c r="F75" s="37"/>
      <c r="G75" s="37"/>
    </row>
    <row r="76" spans="1:7" x14ac:dyDescent="0.2">
      <c r="B76" s="20">
        <v>13</v>
      </c>
      <c r="C76" s="21" t="s">
        <v>156</v>
      </c>
      <c r="D76" s="29" t="s">
        <v>21</v>
      </c>
      <c r="E76" s="8">
        <v>12</v>
      </c>
    </row>
    <row r="77" spans="1:7" x14ac:dyDescent="0.2">
      <c r="C77" s="26" t="str">
        <f>SUBSTITUTE("Sp.mat: 0.00%",".",IF(VALUE("1.2")=1.2,".",","),2)</f>
        <v>Sp.mat: 0.00%</v>
      </c>
      <c r="D77" s="26" t="str">
        <f>SUBSTITUTE("Sp.man: 0.00%",".",IF(VALUE("1.2")=1.2,".",","),2)</f>
        <v>Sp.man: 0.00%</v>
      </c>
      <c r="E77" s="26" t="str">
        <f>SUBSTITUTE("Sp.uti: 0.00%",".",IF(VALUE("1.2")=1.2,".",","),2)</f>
        <v>Sp.uti: 0.00%</v>
      </c>
    </row>
    <row r="78" spans="1:7" x14ac:dyDescent="0.2">
      <c r="A78" s="42" t="s">
        <v>177</v>
      </c>
      <c r="B78" s="39"/>
      <c r="C78" s="39"/>
      <c r="D78" s="39"/>
      <c r="E78" s="39"/>
    </row>
    <row r="79" spans="1:7" x14ac:dyDescent="0.2">
      <c r="A79" s="39"/>
      <c r="B79" s="39"/>
      <c r="C79" s="39"/>
      <c r="D79" s="39"/>
      <c r="E79" s="39"/>
    </row>
    <row r="80" spans="1:7" x14ac:dyDescent="0.2">
      <c r="A80" s="36" t="s">
        <v>23</v>
      </c>
      <c r="B80" s="37"/>
      <c r="C80" s="37"/>
      <c r="D80" s="37"/>
      <c r="E80" s="37"/>
      <c r="F80" s="27"/>
      <c r="G80" s="28"/>
    </row>
    <row r="81" spans="1:7" x14ac:dyDescent="0.2">
      <c r="B81" s="20">
        <v>14</v>
      </c>
      <c r="C81" s="21" t="s">
        <v>178</v>
      </c>
      <c r="D81" s="29" t="s">
        <v>21</v>
      </c>
      <c r="E81" s="8">
        <v>162</v>
      </c>
    </row>
    <row r="82" spans="1:7" x14ac:dyDescent="0.2">
      <c r="C82" s="26" t="str">
        <f>SUBSTITUTE("Sp.mat: 0.00%",".",IF(VALUE("1.2")=1.2,".",","),2)</f>
        <v>Sp.mat: 0.00%</v>
      </c>
      <c r="D82" s="26" t="str">
        <f>SUBSTITUTE("Sp.man: 0.00%",".",IF(VALUE("1.2")=1.2,".",","),2)</f>
        <v>Sp.man: 0.00%</v>
      </c>
      <c r="E82" s="26" t="str">
        <f>SUBSTITUTE("Sp.uti: 0.00%",".",IF(VALUE("1.2")=1.2,".",","),2)</f>
        <v>Sp.uti: 0.00%</v>
      </c>
    </row>
    <row r="83" spans="1:7" x14ac:dyDescent="0.2">
      <c r="A83" s="42" t="s">
        <v>179</v>
      </c>
      <c r="B83" s="39"/>
      <c r="C83" s="39"/>
      <c r="D83" s="39"/>
      <c r="E83" s="39"/>
    </row>
    <row r="84" spans="1:7" x14ac:dyDescent="0.2">
      <c r="A84" s="39"/>
      <c r="B84" s="39"/>
      <c r="C84" s="39"/>
      <c r="D84" s="39"/>
      <c r="E84" s="39"/>
    </row>
    <row r="85" spans="1:7" x14ac:dyDescent="0.2">
      <c r="A85" s="36" t="s">
        <v>23</v>
      </c>
      <c r="B85" s="37"/>
      <c r="C85" s="37"/>
      <c r="D85" s="37"/>
      <c r="E85" s="37"/>
      <c r="F85" s="27"/>
      <c r="G85" s="28"/>
    </row>
    <row r="86" spans="1:7" x14ac:dyDescent="0.2">
      <c r="B86" s="20">
        <v>15</v>
      </c>
      <c r="C86" s="21" t="s">
        <v>180</v>
      </c>
      <c r="D86" s="29" t="s">
        <v>91</v>
      </c>
      <c r="E86" s="8">
        <v>0.5</v>
      </c>
    </row>
    <row r="87" spans="1:7" x14ac:dyDescent="0.2">
      <c r="C87" s="26" t="str">
        <f>SUBSTITUTE("Sp.mat: 0.00%",".",IF(VALUE("1.2")=1.2,".",","),2)</f>
        <v>Sp.mat: 0.00%</v>
      </c>
      <c r="D87" s="26" t="str">
        <f>SUBSTITUTE("Sp.man: 0.00%",".",IF(VALUE("1.2")=1.2,".",","),2)</f>
        <v>Sp.man: 0.00%</v>
      </c>
      <c r="E87" s="26" t="str">
        <f>SUBSTITUTE("Sp.uti: 0.00%",".",IF(VALUE("1.2")=1.2,".",","),2)</f>
        <v>Sp.uti: 0.00%</v>
      </c>
    </row>
    <row r="88" spans="1:7" x14ac:dyDescent="0.2">
      <c r="A88" s="42" t="s">
        <v>258</v>
      </c>
      <c r="B88" s="39"/>
      <c r="C88" s="39"/>
      <c r="D88" s="39"/>
      <c r="E88" s="39"/>
    </row>
    <row r="89" spans="1:7" x14ac:dyDescent="0.2">
      <c r="A89" s="39"/>
      <c r="B89" s="39"/>
      <c r="C89" s="39"/>
      <c r="D89" s="39"/>
      <c r="E89" s="39"/>
    </row>
    <row r="90" spans="1:7" x14ac:dyDescent="0.2">
      <c r="A90" s="36" t="s">
        <v>23</v>
      </c>
      <c r="B90" s="37"/>
      <c r="C90" s="37"/>
      <c r="D90" s="37"/>
      <c r="E90" s="37"/>
      <c r="F90" s="27"/>
      <c r="G90" s="28"/>
    </row>
    <row r="92" spans="1:7" x14ac:dyDescent="0.2">
      <c r="A92" s="32" t="s">
        <v>211</v>
      </c>
      <c r="B92" s="46" t="s">
        <v>256</v>
      </c>
      <c r="C92" s="46"/>
    </row>
  </sheetData>
  <mergeCells count="40">
    <mergeCell ref="A67:E67"/>
    <mergeCell ref="A75:G75"/>
    <mergeCell ref="A78:E79"/>
    <mergeCell ref="B92:C92"/>
    <mergeCell ref="A83:E84"/>
    <mergeCell ref="A85:E85"/>
    <mergeCell ref="A88:E89"/>
    <mergeCell ref="A90:E90"/>
    <mergeCell ref="A80:E80"/>
    <mergeCell ref="A55:E56"/>
    <mergeCell ref="A57:E57"/>
    <mergeCell ref="A60:E61"/>
    <mergeCell ref="A62:E62"/>
    <mergeCell ref="A65:E66"/>
    <mergeCell ref="A44:E45"/>
    <mergeCell ref="A46:E46"/>
    <mergeCell ref="A49:E50"/>
    <mergeCell ref="A51:E51"/>
    <mergeCell ref="A52:G52"/>
    <mergeCell ref="A71:E72"/>
    <mergeCell ref="A73:E73"/>
    <mergeCell ref="A74:G74"/>
    <mergeCell ref="A41:E41"/>
    <mergeCell ref="A15:E15"/>
    <mergeCell ref="A18:E19"/>
    <mergeCell ref="A20:E20"/>
    <mergeCell ref="A23:E24"/>
    <mergeCell ref="A25:E25"/>
    <mergeCell ref="A28:E29"/>
    <mergeCell ref="A30:E30"/>
    <mergeCell ref="A33:E34"/>
    <mergeCell ref="A35:E35"/>
    <mergeCell ref="A36:G36"/>
    <mergeCell ref="A39:E40"/>
    <mergeCell ref="A68:G68"/>
    <mergeCell ref="A13:E14"/>
    <mergeCell ref="A1:D1"/>
    <mergeCell ref="A2:G2"/>
    <mergeCell ref="A3:G3"/>
    <mergeCell ref="A4:F4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15" workbookViewId="0">
      <selection sqref="A1:G46"/>
    </sheetView>
  </sheetViews>
  <sheetFormatPr defaultRowHeight="14.25" x14ac:dyDescent="0.2"/>
  <cols>
    <col min="1" max="1" width="0.28515625" style="19" customWidth="1"/>
    <col min="2" max="2" width="4.85546875" style="20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249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20</v>
      </c>
      <c r="D11" s="24" t="s">
        <v>21</v>
      </c>
      <c r="E11" s="16">
        <v>77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119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36" t="s">
        <v>23</v>
      </c>
      <c r="B15" s="37"/>
      <c r="C15" s="37"/>
      <c r="D15" s="37"/>
      <c r="E15" s="37"/>
      <c r="F15" s="27"/>
      <c r="G15" s="28"/>
    </row>
    <row r="16" spans="1:7" x14ac:dyDescent="0.2">
      <c r="B16" s="20">
        <v>2</v>
      </c>
      <c r="C16" s="21" t="s">
        <v>120</v>
      </c>
      <c r="D16" s="29" t="s">
        <v>21</v>
      </c>
      <c r="E16" s="8">
        <v>12</v>
      </c>
    </row>
    <row r="17" spans="1:7" x14ac:dyDescent="0.2">
      <c r="C17" s="26" t="str">
        <f>SUBSTITUTE("Sp.mat: 0.00%",".",IF(VALUE("1.2")=1.2,".",","),2)</f>
        <v>Sp.mat: 0.00%</v>
      </c>
      <c r="D17" s="26" t="str">
        <f>SUBSTITUTE("Sp.man: 0.00%",".",IF(VALUE("1.2")=1.2,".",","),2)</f>
        <v>Sp.man: 0.00%</v>
      </c>
      <c r="E17" s="26" t="str">
        <f>SUBSTITUTE("Sp.uti: 0.00%",".",IF(VALUE("1.2")=1.2,".",","),2)</f>
        <v>Sp.uti: 0.00%</v>
      </c>
    </row>
    <row r="18" spans="1:7" x14ac:dyDescent="0.2">
      <c r="A18" s="42" t="s">
        <v>121</v>
      </c>
      <c r="B18" s="39"/>
      <c r="C18" s="39"/>
      <c r="D18" s="39"/>
      <c r="E18" s="39"/>
    </row>
    <row r="19" spans="1:7" x14ac:dyDescent="0.2">
      <c r="A19" s="39"/>
      <c r="B19" s="39"/>
      <c r="C19" s="39"/>
      <c r="D19" s="39"/>
      <c r="E19" s="39"/>
    </row>
    <row r="20" spans="1:7" x14ac:dyDescent="0.2">
      <c r="A20" s="36" t="s">
        <v>23</v>
      </c>
      <c r="B20" s="37"/>
      <c r="C20" s="37"/>
      <c r="D20" s="37"/>
      <c r="E20" s="37"/>
      <c r="F20" s="27"/>
      <c r="G20" s="28"/>
    </row>
    <row r="21" spans="1:7" x14ac:dyDescent="0.2">
      <c r="B21" s="20">
        <v>3</v>
      </c>
      <c r="C21" s="21" t="s">
        <v>122</v>
      </c>
      <c r="D21" s="29" t="s">
        <v>21</v>
      </c>
      <c r="E21" s="8">
        <v>77</v>
      </c>
    </row>
    <row r="22" spans="1:7" x14ac:dyDescent="0.2">
      <c r="C22" s="26" t="str">
        <f>SUBSTITUTE("Sp.mat: 0.00%",".",IF(VALUE("1.2")=1.2,".",","),2)</f>
        <v>Sp.mat: 0.00%</v>
      </c>
      <c r="D22" s="26" t="str">
        <f>SUBSTITUTE("Sp.man: 0.00%",".",IF(VALUE("1.2")=1.2,".",","),2)</f>
        <v>Sp.man: 0.00%</v>
      </c>
      <c r="E22" s="26" t="str">
        <f>SUBSTITUTE("Sp.uti: 0.00%",".",IF(VALUE("1.2")=1.2,".",","),2)</f>
        <v>Sp.uti: 0.00%</v>
      </c>
    </row>
    <row r="23" spans="1:7" x14ac:dyDescent="0.2">
      <c r="A23" s="42" t="s">
        <v>123</v>
      </c>
      <c r="B23" s="39"/>
      <c r="C23" s="39"/>
      <c r="D23" s="39"/>
      <c r="E23" s="39"/>
    </row>
    <row r="24" spans="1:7" x14ac:dyDescent="0.2">
      <c r="A24" s="39"/>
      <c r="B24" s="39"/>
      <c r="C24" s="39"/>
      <c r="D24" s="39"/>
      <c r="E24" s="39"/>
    </row>
    <row r="25" spans="1:7" x14ac:dyDescent="0.2">
      <c r="A25" s="36" t="s">
        <v>23</v>
      </c>
      <c r="B25" s="37"/>
      <c r="C25" s="37"/>
      <c r="D25" s="37"/>
      <c r="E25" s="37"/>
      <c r="F25" s="27"/>
      <c r="G25" s="28"/>
    </row>
    <row r="26" spans="1:7" x14ac:dyDescent="0.2">
      <c r="B26" s="20">
        <v>4</v>
      </c>
      <c r="C26" s="21" t="s">
        <v>124</v>
      </c>
      <c r="D26" s="29" t="s">
        <v>125</v>
      </c>
      <c r="E26" s="8">
        <v>15.4</v>
      </c>
    </row>
    <row r="27" spans="1:7" x14ac:dyDescent="0.2">
      <c r="C27" s="26" t="str">
        <f>SUBSTITUTE("Sp.mat: 0.00%",".",IF(VALUE("1.2")=1.2,".",","),2)</f>
        <v>Sp.mat: 0.00%</v>
      </c>
      <c r="D27" s="26" t="str">
        <f>SUBSTITUTE("Sp.man: 0.00%",".",IF(VALUE("1.2")=1.2,".",","),2)</f>
        <v>Sp.man: 0.00%</v>
      </c>
      <c r="E27" s="26" t="str">
        <f>SUBSTITUTE("Sp.uti: 0.00%",".",IF(VALUE("1.2")=1.2,".",","),2)</f>
        <v>Sp.uti: 0.00%</v>
      </c>
    </row>
    <row r="28" spans="1:7" x14ac:dyDescent="0.2">
      <c r="A28" s="42" t="s">
        <v>126</v>
      </c>
      <c r="B28" s="39"/>
      <c r="C28" s="39"/>
      <c r="D28" s="39"/>
      <c r="E28" s="39"/>
    </row>
    <row r="29" spans="1:7" x14ac:dyDescent="0.2">
      <c r="A29" s="39"/>
      <c r="B29" s="39"/>
      <c r="C29" s="39"/>
      <c r="D29" s="39"/>
      <c r="E29" s="39"/>
    </row>
    <row r="30" spans="1:7" x14ac:dyDescent="0.2">
      <c r="A30" s="36" t="s">
        <v>23</v>
      </c>
      <c r="B30" s="37"/>
      <c r="C30" s="37"/>
      <c r="D30" s="37"/>
      <c r="E30" s="37"/>
      <c r="F30" s="27"/>
      <c r="G30" s="28"/>
    </row>
    <row r="31" spans="1:7" x14ac:dyDescent="0.2">
      <c r="B31" s="20">
        <v>5</v>
      </c>
      <c r="C31" s="21" t="s">
        <v>127</v>
      </c>
      <c r="D31" s="29" t="s">
        <v>21</v>
      </c>
      <c r="E31" s="8">
        <v>77</v>
      </c>
    </row>
    <row r="32" spans="1:7" x14ac:dyDescent="0.2">
      <c r="C32" s="26" t="str">
        <f>SUBSTITUTE("Sp.mat: 0.00%",".",IF(VALUE("1.2")=1.2,".",","),2)</f>
        <v>Sp.mat: 0.00%</v>
      </c>
      <c r="D32" s="26" t="str">
        <f>SUBSTITUTE("Sp.man: 0.00%",".",IF(VALUE("1.2")=1.2,".",","),2)</f>
        <v>Sp.man: 0.00%</v>
      </c>
      <c r="E32" s="26" t="str">
        <f>SUBSTITUTE("Sp.uti: 0.00%",".",IF(VALUE("1.2")=1.2,".",","),2)</f>
        <v>Sp.uti: 0.00%</v>
      </c>
    </row>
    <row r="33" spans="1:7" x14ac:dyDescent="0.2">
      <c r="A33" s="42" t="s">
        <v>128</v>
      </c>
      <c r="B33" s="39"/>
      <c r="C33" s="39"/>
      <c r="D33" s="39"/>
      <c r="E33" s="39"/>
    </row>
    <row r="34" spans="1:7" x14ac:dyDescent="0.2">
      <c r="A34" s="39"/>
      <c r="B34" s="39"/>
      <c r="C34" s="39"/>
      <c r="D34" s="39"/>
      <c r="E34" s="39"/>
    </row>
    <row r="35" spans="1:7" x14ac:dyDescent="0.2">
      <c r="A35" s="43" t="s">
        <v>23</v>
      </c>
      <c r="B35" s="44"/>
      <c r="C35" s="44"/>
      <c r="D35" s="44"/>
      <c r="E35" s="44"/>
      <c r="F35" s="30"/>
      <c r="G35" s="31"/>
    </row>
    <row r="36" spans="1:7" x14ac:dyDescent="0.2">
      <c r="A36" s="45" t="s">
        <v>229</v>
      </c>
      <c r="B36" s="45"/>
      <c r="C36" s="45"/>
      <c r="D36" s="45"/>
      <c r="E36" s="45"/>
      <c r="F36" s="45"/>
      <c r="G36" s="45"/>
    </row>
    <row r="37" spans="1:7" x14ac:dyDescent="0.2">
      <c r="B37" s="20">
        <v>6</v>
      </c>
      <c r="C37" s="21" t="s">
        <v>171</v>
      </c>
      <c r="D37" s="29" t="s">
        <v>21</v>
      </c>
      <c r="E37" s="8">
        <v>6</v>
      </c>
    </row>
    <row r="38" spans="1:7" x14ac:dyDescent="0.2">
      <c r="C38" s="26" t="str">
        <f>SUBSTITUTE("Sp.mat: 0.00%",".",IF(VALUE("1.2")=1.2,".",","),2)</f>
        <v>Sp.mat: 0.00%</v>
      </c>
      <c r="D38" s="26" t="str">
        <f>SUBSTITUTE("Sp.man: 0.00%",".",IF(VALUE("1.2")=1.2,".",","),2)</f>
        <v>Sp.man: 0.00%</v>
      </c>
      <c r="E38" s="26" t="str">
        <f>SUBSTITUTE("Sp.uti: 0.00%",".",IF(VALUE("1.2")=1.2,".",","),2)</f>
        <v>Sp.uti: 0.00%</v>
      </c>
    </row>
    <row r="39" spans="1:7" x14ac:dyDescent="0.2">
      <c r="A39" s="42" t="s">
        <v>172</v>
      </c>
      <c r="B39" s="39"/>
      <c r="C39" s="39"/>
      <c r="D39" s="39"/>
      <c r="E39" s="39"/>
    </row>
    <row r="40" spans="1:7" x14ac:dyDescent="0.2">
      <c r="A40" s="39"/>
      <c r="B40" s="39"/>
      <c r="C40" s="39"/>
      <c r="D40" s="39"/>
      <c r="E40" s="39"/>
    </row>
    <row r="41" spans="1:7" x14ac:dyDescent="0.2">
      <c r="A41" s="36" t="s">
        <v>23</v>
      </c>
      <c r="B41" s="37"/>
      <c r="C41" s="37"/>
      <c r="D41" s="37"/>
      <c r="E41" s="37"/>
      <c r="F41" s="27"/>
      <c r="G41" s="28"/>
    </row>
    <row r="42" spans="1:7" x14ac:dyDescent="0.2">
      <c r="B42" s="20">
        <v>7</v>
      </c>
      <c r="C42" s="21" t="s">
        <v>129</v>
      </c>
      <c r="D42" s="29" t="s">
        <v>21</v>
      </c>
      <c r="E42" s="8">
        <v>4</v>
      </c>
    </row>
    <row r="43" spans="1:7" x14ac:dyDescent="0.2">
      <c r="C43" s="26" t="str">
        <f>SUBSTITUTE("Sp.mat: 0.00%",".",IF(VALUE("1.2")=1.2,".",","),2)</f>
        <v>Sp.mat: 0.00%</v>
      </c>
      <c r="D43" s="26" t="str">
        <f>SUBSTITUTE("Sp.man: 0.00%",".",IF(VALUE("1.2")=1.2,".",","),2)</f>
        <v>Sp.man: 0.00%</v>
      </c>
      <c r="E43" s="26" t="str">
        <f>SUBSTITUTE("Sp.uti: 0.00%",".",IF(VALUE("1.2")=1.2,".",","),2)</f>
        <v>Sp.uti: 0.00%</v>
      </c>
    </row>
    <row r="44" spans="1:7" x14ac:dyDescent="0.2">
      <c r="A44" s="42" t="s">
        <v>130</v>
      </c>
      <c r="B44" s="39"/>
      <c r="C44" s="39"/>
      <c r="D44" s="39"/>
      <c r="E44" s="39"/>
    </row>
    <row r="45" spans="1:7" x14ac:dyDescent="0.2">
      <c r="A45" s="39"/>
      <c r="B45" s="39"/>
      <c r="C45" s="39"/>
      <c r="D45" s="39"/>
      <c r="E45" s="39"/>
    </row>
    <row r="46" spans="1:7" x14ac:dyDescent="0.2">
      <c r="A46" s="36" t="s">
        <v>131</v>
      </c>
      <c r="B46" s="37"/>
      <c r="C46" s="37"/>
      <c r="D46" s="37"/>
      <c r="E46" s="37"/>
      <c r="F46" s="27"/>
      <c r="G46" s="28"/>
    </row>
    <row r="47" spans="1:7" x14ac:dyDescent="0.2">
      <c r="B47" s="20">
        <v>8</v>
      </c>
      <c r="C47" s="21" t="s">
        <v>181</v>
      </c>
      <c r="D47" s="29" t="s">
        <v>21</v>
      </c>
      <c r="E47" s="8">
        <v>2.1</v>
      </c>
    </row>
    <row r="48" spans="1:7" x14ac:dyDescent="0.2">
      <c r="C48" s="26" t="str">
        <f>SUBSTITUTE("Sp.mat: 0.00%",".",IF(VALUE("1.2")=1.2,".",","),2)</f>
        <v>Sp.mat: 0.00%</v>
      </c>
      <c r="D48" s="26" t="str">
        <f>SUBSTITUTE("Sp.man: 0.00%",".",IF(VALUE("1.2")=1.2,".",","),2)</f>
        <v>Sp.man: 0.00%</v>
      </c>
      <c r="E48" s="26" t="str">
        <f>SUBSTITUTE("Sp.uti: 0.00%",".",IF(VALUE("1.2")=1.2,".",","),2)</f>
        <v>Sp.uti: 0.00%</v>
      </c>
    </row>
    <row r="49" spans="1:7" x14ac:dyDescent="0.2">
      <c r="A49" s="42" t="s">
        <v>182</v>
      </c>
      <c r="B49" s="39"/>
      <c r="C49" s="39"/>
      <c r="D49" s="39"/>
      <c r="E49" s="39"/>
    </row>
    <row r="50" spans="1:7" x14ac:dyDescent="0.2">
      <c r="A50" s="39"/>
      <c r="B50" s="39"/>
      <c r="C50" s="39"/>
      <c r="D50" s="39"/>
      <c r="E50" s="39"/>
    </row>
    <row r="51" spans="1:7" x14ac:dyDescent="0.2">
      <c r="A51" s="43" t="s">
        <v>23</v>
      </c>
      <c r="B51" s="44"/>
      <c r="C51" s="44"/>
      <c r="D51" s="44"/>
      <c r="E51" s="44"/>
      <c r="F51" s="30"/>
      <c r="G51" s="31"/>
    </row>
    <row r="52" spans="1:7" x14ac:dyDescent="0.2">
      <c r="A52" s="45" t="s">
        <v>250</v>
      </c>
      <c r="B52" s="45"/>
      <c r="C52" s="45"/>
      <c r="D52" s="45"/>
      <c r="E52" s="45"/>
      <c r="F52" s="45"/>
      <c r="G52" s="45"/>
    </row>
    <row r="53" spans="1:7" x14ac:dyDescent="0.2">
      <c r="B53" s="20">
        <v>9</v>
      </c>
      <c r="C53" s="21" t="s">
        <v>150</v>
      </c>
      <c r="D53" s="29" t="s">
        <v>69</v>
      </c>
      <c r="E53" s="8">
        <v>2</v>
      </c>
    </row>
    <row r="54" spans="1:7" x14ac:dyDescent="0.2">
      <c r="C54" s="26" t="str">
        <f>SUBSTITUTE("Sp.mat: 0.00%",".",IF(VALUE("1.2")=1.2,".",","),2)</f>
        <v>Sp.mat: 0.00%</v>
      </c>
      <c r="D54" s="26" t="str">
        <f>SUBSTITUTE("Sp.man: 0.00%",".",IF(VALUE("1.2")=1.2,".",","),2)</f>
        <v>Sp.man: 0.00%</v>
      </c>
      <c r="E54" s="26" t="str">
        <f>SUBSTITUTE("Sp.uti: 0.00%",".",IF(VALUE("1.2")=1.2,".",","),2)</f>
        <v>Sp.uti: 0.00%</v>
      </c>
    </row>
    <row r="55" spans="1:7" x14ac:dyDescent="0.2">
      <c r="A55" s="42" t="s">
        <v>151</v>
      </c>
      <c r="B55" s="39"/>
      <c r="C55" s="39"/>
      <c r="D55" s="39"/>
      <c r="E55" s="39"/>
    </row>
    <row r="56" spans="1:7" x14ac:dyDescent="0.2">
      <c r="A56" s="39"/>
      <c r="B56" s="39"/>
      <c r="C56" s="39"/>
      <c r="D56" s="39"/>
      <c r="E56" s="39"/>
    </row>
    <row r="57" spans="1:7" x14ac:dyDescent="0.2">
      <c r="A57" s="36" t="s">
        <v>23</v>
      </c>
      <c r="B57" s="37"/>
      <c r="C57" s="37"/>
      <c r="D57" s="37"/>
      <c r="E57" s="37"/>
      <c r="F57" s="27"/>
      <c r="G57" s="28"/>
    </row>
    <row r="58" spans="1:7" x14ac:dyDescent="0.2">
      <c r="B58" s="20">
        <v>10</v>
      </c>
      <c r="C58" s="21" t="s">
        <v>173</v>
      </c>
      <c r="D58" s="29" t="s">
        <v>69</v>
      </c>
      <c r="E58" s="8">
        <v>2</v>
      </c>
    </row>
    <row r="59" spans="1:7" x14ac:dyDescent="0.2">
      <c r="C59" s="26" t="str">
        <f>SUBSTITUTE("Sp.mat: 0.00%",".",IF(VALUE("1.2")=1.2,".",","),2)</f>
        <v>Sp.mat: 0.00%</v>
      </c>
      <c r="D59" s="26" t="str">
        <f>SUBSTITUTE("Sp.man: 0.00%",".",IF(VALUE("1.2")=1.2,".",","),2)</f>
        <v>Sp.man: 0.00%</v>
      </c>
      <c r="E59" s="26" t="str">
        <f>SUBSTITUTE("Sp.uti: 0.00%",".",IF(VALUE("1.2")=1.2,".",","),2)</f>
        <v>Sp.uti: 0.00%</v>
      </c>
    </row>
    <row r="60" spans="1:7" x14ac:dyDescent="0.2">
      <c r="A60" s="42" t="s">
        <v>174</v>
      </c>
      <c r="B60" s="39"/>
      <c r="C60" s="39"/>
      <c r="D60" s="39"/>
      <c r="E60" s="39"/>
    </row>
    <row r="61" spans="1:7" x14ac:dyDescent="0.2">
      <c r="A61" s="39"/>
      <c r="B61" s="39"/>
      <c r="C61" s="39"/>
      <c r="D61" s="39"/>
      <c r="E61" s="39"/>
    </row>
    <row r="62" spans="1:7" x14ac:dyDescent="0.2">
      <c r="A62" s="36" t="s">
        <v>23</v>
      </c>
      <c r="B62" s="37"/>
      <c r="C62" s="37"/>
      <c r="D62" s="37"/>
      <c r="E62" s="37"/>
      <c r="F62" s="27"/>
      <c r="G62" s="28"/>
    </row>
    <row r="63" spans="1:7" x14ac:dyDescent="0.2">
      <c r="B63" s="20">
        <v>11</v>
      </c>
      <c r="C63" s="21" t="s">
        <v>152</v>
      </c>
      <c r="D63" s="29" t="s">
        <v>69</v>
      </c>
      <c r="E63" s="8">
        <v>1</v>
      </c>
    </row>
    <row r="64" spans="1:7" x14ac:dyDescent="0.2">
      <c r="C64" s="26" t="str">
        <f>SUBSTITUTE("Sp.mat: 0.00%",".",IF(VALUE("1.2")=1.2,".",","),2)</f>
        <v>Sp.mat: 0.00%</v>
      </c>
      <c r="D64" s="26" t="str">
        <f>SUBSTITUTE("Sp.man: 0.00%",".",IF(VALUE("1.2")=1.2,".",","),2)</f>
        <v>Sp.man: 0.00%</v>
      </c>
      <c r="E64" s="26" t="str">
        <f>SUBSTITUTE("Sp.uti: 0.00%",".",IF(VALUE("1.2")=1.2,".",","),2)</f>
        <v>Sp.uti: 0.00%</v>
      </c>
    </row>
    <row r="65" spans="1:7" x14ac:dyDescent="0.2">
      <c r="A65" s="42" t="s">
        <v>153</v>
      </c>
      <c r="B65" s="39"/>
      <c r="C65" s="39"/>
      <c r="D65" s="39"/>
      <c r="E65" s="39"/>
    </row>
    <row r="66" spans="1:7" x14ac:dyDescent="0.2">
      <c r="A66" s="39"/>
      <c r="B66" s="39"/>
      <c r="C66" s="39"/>
      <c r="D66" s="39"/>
      <c r="E66" s="39"/>
    </row>
    <row r="67" spans="1:7" x14ac:dyDescent="0.2">
      <c r="A67" s="43" t="s">
        <v>23</v>
      </c>
      <c r="B67" s="44"/>
      <c r="C67" s="44"/>
      <c r="D67" s="44"/>
      <c r="E67" s="44"/>
      <c r="F67" s="30"/>
      <c r="G67" s="31"/>
    </row>
    <row r="68" spans="1:7" x14ac:dyDescent="0.2">
      <c r="A68" s="45" t="s">
        <v>238</v>
      </c>
      <c r="B68" s="45"/>
      <c r="C68" s="45"/>
      <c r="D68" s="45"/>
      <c r="E68" s="45"/>
      <c r="F68" s="45"/>
      <c r="G68" s="45"/>
    </row>
    <row r="69" spans="1:7" x14ac:dyDescent="0.2">
      <c r="B69" s="20">
        <v>12</v>
      </c>
      <c r="C69" s="21" t="s">
        <v>183</v>
      </c>
      <c r="D69" s="29" t="s">
        <v>21</v>
      </c>
      <c r="E69" s="8">
        <v>18</v>
      </c>
    </row>
    <row r="70" spans="1:7" x14ac:dyDescent="0.2">
      <c r="C70" s="26" t="str">
        <f>SUBSTITUTE("Sp.mat: 0.00%",".",IF(VALUE("1.2")=1.2,".",","),2)</f>
        <v>Sp.mat: 0.00%</v>
      </c>
      <c r="D70" s="26" t="str">
        <f>SUBSTITUTE("Sp.man: 0.00%",".",IF(VALUE("1.2")=1.2,".",","),2)</f>
        <v>Sp.man: 0.00%</v>
      </c>
      <c r="E70" s="26" t="str">
        <f>SUBSTITUTE("Sp.uti: 0.00%",".",IF(VALUE("1.2")=1.2,".",","),2)</f>
        <v>Sp.uti: 0.00%</v>
      </c>
    </row>
    <row r="71" spans="1:7" x14ac:dyDescent="0.2">
      <c r="A71" s="42" t="s">
        <v>184</v>
      </c>
      <c r="B71" s="39"/>
      <c r="C71" s="39"/>
      <c r="D71" s="39"/>
      <c r="E71" s="39"/>
    </row>
    <row r="72" spans="1:7" x14ac:dyDescent="0.2">
      <c r="A72" s="39"/>
      <c r="B72" s="39"/>
      <c r="C72" s="39"/>
      <c r="D72" s="39"/>
      <c r="E72" s="39"/>
    </row>
    <row r="73" spans="1:7" x14ac:dyDescent="0.2">
      <c r="A73" s="36" t="s">
        <v>23</v>
      </c>
      <c r="B73" s="37"/>
      <c r="C73" s="37"/>
      <c r="D73" s="37"/>
      <c r="E73" s="37"/>
      <c r="F73" s="27"/>
      <c r="G73" s="28"/>
    </row>
    <row r="74" spans="1:7" x14ac:dyDescent="0.2">
      <c r="B74" s="20">
        <v>13</v>
      </c>
      <c r="C74" s="21" t="s">
        <v>185</v>
      </c>
      <c r="D74" s="29" t="s">
        <v>21</v>
      </c>
      <c r="E74" s="8">
        <v>18</v>
      </c>
    </row>
    <row r="75" spans="1:7" x14ac:dyDescent="0.2">
      <c r="C75" s="26" t="str">
        <f>SUBSTITUTE("Sp.mat: 0.00%",".",IF(VALUE("1.2")=1.2,".",","),2)</f>
        <v>Sp.mat: 0.00%</v>
      </c>
      <c r="D75" s="26" t="str">
        <f>SUBSTITUTE("Sp.man: 0.00%",".",IF(VALUE("1.2")=1.2,".",","),2)</f>
        <v>Sp.man: 0.00%</v>
      </c>
      <c r="E75" s="26" t="str">
        <f>SUBSTITUTE("Sp.uti: 0.00%",".",IF(VALUE("1.2")=1.2,".",","),2)</f>
        <v>Sp.uti: 0.00%</v>
      </c>
    </row>
    <row r="76" spans="1:7" x14ac:dyDescent="0.2">
      <c r="A76" s="42" t="s">
        <v>186</v>
      </c>
      <c r="B76" s="39"/>
      <c r="C76" s="39"/>
      <c r="D76" s="39"/>
      <c r="E76" s="39"/>
    </row>
    <row r="77" spans="1:7" x14ac:dyDescent="0.2">
      <c r="A77" s="39"/>
      <c r="B77" s="39"/>
      <c r="C77" s="39"/>
      <c r="D77" s="39"/>
      <c r="E77" s="39"/>
    </row>
    <row r="78" spans="1:7" x14ac:dyDescent="0.2">
      <c r="A78" s="36" t="s">
        <v>23</v>
      </c>
      <c r="B78" s="37"/>
      <c r="C78" s="37"/>
      <c r="D78" s="37"/>
      <c r="E78" s="37"/>
      <c r="F78" s="27"/>
      <c r="G78" s="28"/>
    </row>
    <row r="79" spans="1:7" x14ac:dyDescent="0.2">
      <c r="B79" s="20">
        <v>14</v>
      </c>
      <c r="C79" s="21" t="s">
        <v>187</v>
      </c>
      <c r="D79" s="29" t="s">
        <v>21</v>
      </c>
      <c r="E79" s="8">
        <v>18</v>
      </c>
    </row>
    <row r="80" spans="1:7" x14ac:dyDescent="0.2">
      <c r="C80" s="26" t="str">
        <f>SUBSTITUTE("Sp.mat: 0.00%",".",IF(VALUE("1.2")=1.2,".",","),2)</f>
        <v>Sp.mat: 0.00%</v>
      </c>
      <c r="D80" s="26" t="str">
        <f>SUBSTITUTE("Sp.man: 0.00%",".",IF(VALUE("1.2")=1.2,".",","),2)</f>
        <v>Sp.man: 0.00%</v>
      </c>
      <c r="E80" s="26" t="str">
        <f>SUBSTITUTE("Sp.uti: 0.00%",".",IF(VALUE("1.2")=1.2,".",","),2)</f>
        <v>Sp.uti: 0.00%</v>
      </c>
    </row>
    <row r="81" spans="1:7" x14ac:dyDescent="0.2">
      <c r="A81" s="42" t="s">
        <v>188</v>
      </c>
      <c r="B81" s="39"/>
      <c r="C81" s="39"/>
      <c r="D81" s="39"/>
      <c r="E81" s="39"/>
    </row>
    <row r="82" spans="1:7" x14ac:dyDescent="0.2">
      <c r="A82" s="39"/>
      <c r="B82" s="39"/>
      <c r="C82" s="39"/>
      <c r="D82" s="39"/>
      <c r="E82" s="39"/>
    </row>
    <row r="83" spans="1:7" x14ac:dyDescent="0.2">
      <c r="A83" s="43" t="s">
        <v>23</v>
      </c>
      <c r="B83" s="44"/>
      <c r="C83" s="44"/>
      <c r="D83" s="44"/>
      <c r="E83" s="44"/>
      <c r="F83" s="30"/>
      <c r="G83" s="31"/>
    </row>
    <row r="84" spans="1:7" x14ac:dyDescent="0.2">
      <c r="A84" s="45" t="s">
        <v>251</v>
      </c>
      <c r="B84" s="45"/>
      <c r="C84" s="45"/>
      <c r="D84" s="45"/>
      <c r="E84" s="45"/>
      <c r="F84" s="45"/>
      <c r="G84" s="45"/>
    </row>
    <row r="85" spans="1:7" x14ac:dyDescent="0.2">
      <c r="B85" s="20">
        <v>15</v>
      </c>
      <c r="C85" s="21" t="s">
        <v>142</v>
      </c>
      <c r="D85" s="29" t="s">
        <v>21</v>
      </c>
      <c r="E85" s="8">
        <v>32</v>
      </c>
    </row>
    <row r="86" spans="1:7" x14ac:dyDescent="0.2">
      <c r="C86" s="26" t="str">
        <f>SUBSTITUTE("Sp.mat: 0.00%",".",IF(VALUE("1.2")=1.2,".",","),2)</f>
        <v>Sp.mat: 0.00%</v>
      </c>
      <c r="D86" s="26" t="str">
        <f>SUBSTITUTE("Sp.man: 0.00%",".",IF(VALUE("1.2")=1.2,".",","),2)</f>
        <v>Sp.man: 0.00%</v>
      </c>
      <c r="E86" s="26" t="str">
        <f>SUBSTITUTE("Sp.uti: 0.00%",".",IF(VALUE("1.2")=1.2,".",","),2)</f>
        <v>Sp.uti: 0.00%</v>
      </c>
    </row>
    <row r="87" spans="1:7" x14ac:dyDescent="0.2">
      <c r="A87" s="42" t="s">
        <v>189</v>
      </c>
      <c r="B87" s="39"/>
      <c r="C87" s="39"/>
      <c r="D87" s="39"/>
      <c r="E87" s="39"/>
    </row>
    <row r="88" spans="1:7" x14ac:dyDescent="0.2">
      <c r="A88" s="39"/>
      <c r="B88" s="39"/>
      <c r="C88" s="39"/>
      <c r="D88" s="39"/>
      <c r="E88" s="39"/>
    </row>
    <row r="89" spans="1:7" x14ac:dyDescent="0.2">
      <c r="A89" s="36" t="s">
        <v>23</v>
      </c>
      <c r="B89" s="37"/>
      <c r="C89" s="37"/>
      <c r="D89" s="37"/>
      <c r="E89" s="37"/>
      <c r="F89" s="27"/>
      <c r="G89" s="28"/>
    </row>
    <row r="90" spans="1:7" x14ac:dyDescent="0.2">
      <c r="B90" s="20">
        <v>16</v>
      </c>
      <c r="C90" s="21" t="s">
        <v>178</v>
      </c>
      <c r="D90" s="29" t="s">
        <v>21</v>
      </c>
      <c r="E90" s="8">
        <v>77</v>
      </c>
    </row>
    <row r="91" spans="1:7" x14ac:dyDescent="0.2">
      <c r="C91" s="26" t="str">
        <f>SUBSTITUTE("Sp.mat: 0.00%",".",IF(VALUE("1.2")=1.2,".",","),2)</f>
        <v>Sp.mat: 0.00%</v>
      </c>
      <c r="D91" s="26" t="str">
        <f>SUBSTITUTE("Sp.man: 0.00%",".",IF(VALUE("1.2")=1.2,".",","),2)</f>
        <v>Sp.man: 0.00%</v>
      </c>
      <c r="E91" s="26" t="str">
        <f>SUBSTITUTE("Sp.uti: 0.00%",".",IF(VALUE("1.2")=1.2,".",","),2)</f>
        <v>Sp.uti: 0.00%</v>
      </c>
    </row>
    <row r="92" spans="1:7" x14ac:dyDescent="0.2">
      <c r="A92" s="42" t="s">
        <v>179</v>
      </c>
      <c r="B92" s="39"/>
      <c r="C92" s="39"/>
      <c r="D92" s="39"/>
      <c r="E92" s="39"/>
    </row>
    <row r="93" spans="1:7" x14ac:dyDescent="0.2">
      <c r="A93" s="39"/>
      <c r="B93" s="39"/>
      <c r="C93" s="39"/>
      <c r="D93" s="39"/>
      <c r="E93" s="39"/>
    </row>
    <row r="94" spans="1:7" x14ac:dyDescent="0.2">
      <c r="A94" s="36" t="s">
        <v>23</v>
      </c>
      <c r="B94" s="37"/>
      <c r="C94" s="37"/>
      <c r="D94" s="37"/>
      <c r="E94" s="37"/>
      <c r="F94" s="27"/>
      <c r="G94" s="28"/>
    </row>
    <row r="95" spans="1:7" x14ac:dyDescent="0.2">
      <c r="B95" s="20">
        <v>17</v>
      </c>
      <c r="C95" s="21" t="s">
        <v>180</v>
      </c>
      <c r="D95" s="29" t="s">
        <v>91</v>
      </c>
      <c r="E95" s="8">
        <v>0.5</v>
      </c>
    </row>
    <row r="96" spans="1:7" x14ac:dyDescent="0.2">
      <c r="C96" s="26" t="str">
        <f>SUBSTITUTE("Sp.mat: 0.00%",".",IF(VALUE("1.2")=1.2,".",","),2)</f>
        <v>Sp.mat: 0.00%</v>
      </c>
      <c r="D96" s="26" t="str">
        <f>SUBSTITUTE("Sp.man: 0.00%",".",IF(VALUE("1.2")=1.2,".",","),2)</f>
        <v>Sp.man: 0.00%</v>
      </c>
      <c r="E96" s="26" t="str">
        <f>SUBSTITUTE("Sp.uti: 0.00%",".",IF(VALUE("1.2")=1.2,".",","),2)</f>
        <v>Sp.uti: 0.00%</v>
      </c>
    </row>
    <row r="97" spans="1:7" x14ac:dyDescent="0.2">
      <c r="A97" s="42" t="s">
        <v>259</v>
      </c>
      <c r="B97" s="39"/>
      <c r="C97" s="39"/>
      <c r="D97" s="39"/>
      <c r="E97" s="39"/>
    </row>
    <row r="98" spans="1:7" x14ac:dyDescent="0.2">
      <c r="A98" s="39"/>
      <c r="B98" s="39"/>
      <c r="C98" s="39"/>
      <c r="D98" s="39"/>
      <c r="E98" s="39"/>
    </row>
    <row r="99" spans="1:7" x14ac:dyDescent="0.2">
      <c r="A99" s="36" t="s">
        <v>23</v>
      </c>
      <c r="B99" s="37"/>
      <c r="C99" s="37"/>
      <c r="D99" s="37"/>
      <c r="E99" s="37"/>
      <c r="F99" s="27"/>
      <c r="G99" s="28"/>
    </row>
    <row r="101" spans="1:7" x14ac:dyDescent="0.2">
      <c r="A101" s="32" t="s">
        <v>211</v>
      </c>
      <c r="C101" s="21" t="s">
        <v>256</v>
      </c>
    </row>
  </sheetData>
  <mergeCells count="42">
    <mergeCell ref="A99:E99"/>
    <mergeCell ref="A84:G84"/>
    <mergeCell ref="A87:E88"/>
    <mergeCell ref="A89:E89"/>
    <mergeCell ref="A92:E93"/>
    <mergeCell ref="A94:E94"/>
    <mergeCell ref="A97:E98"/>
    <mergeCell ref="A83:E83"/>
    <mergeCell ref="A57:E57"/>
    <mergeCell ref="A60:E61"/>
    <mergeCell ref="A62:E62"/>
    <mergeCell ref="A65:E66"/>
    <mergeCell ref="A67:E67"/>
    <mergeCell ref="A68:G68"/>
    <mergeCell ref="A71:E72"/>
    <mergeCell ref="A73:E73"/>
    <mergeCell ref="A76:E77"/>
    <mergeCell ref="A78:E78"/>
    <mergeCell ref="A81:E82"/>
    <mergeCell ref="A55:E56"/>
    <mergeCell ref="A30:E30"/>
    <mergeCell ref="A33:E34"/>
    <mergeCell ref="A35:E35"/>
    <mergeCell ref="A36:G36"/>
    <mergeCell ref="A39:E40"/>
    <mergeCell ref="A41:E41"/>
    <mergeCell ref="A44:E45"/>
    <mergeCell ref="A46:E46"/>
    <mergeCell ref="A49:E50"/>
    <mergeCell ref="A51:E51"/>
    <mergeCell ref="A52:G52"/>
    <mergeCell ref="A28:E29"/>
    <mergeCell ref="A1:D1"/>
    <mergeCell ref="A2:G2"/>
    <mergeCell ref="A3:G3"/>
    <mergeCell ref="A4:F4"/>
    <mergeCell ref="A13:E14"/>
    <mergeCell ref="A15:E15"/>
    <mergeCell ref="A18:E19"/>
    <mergeCell ref="A20:E20"/>
    <mergeCell ref="A23:E24"/>
    <mergeCell ref="A25:E25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6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19" workbookViewId="0">
      <selection sqref="A1:I46"/>
    </sheetView>
  </sheetViews>
  <sheetFormatPr defaultRowHeight="14.25" x14ac:dyDescent="0.2"/>
  <cols>
    <col min="1" max="1" width="0.28515625" style="19" customWidth="1"/>
    <col min="2" max="2" width="3.85546875" style="20" bestFit="1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252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20</v>
      </c>
      <c r="D11" s="24" t="s">
        <v>21</v>
      </c>
      <c r="E11" s="16">
        <v>191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119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36" t="s">
        <v>23</v>
      </c>
      <c r="B15" s="37"/>
      <c r="C15" s="37"/>
      <c r="D15" s="37"/>
      <c r="E15" s="37"/>
      <c r="F15" s="27"/>
      <c r="G15" s="28"/>
    </row>
    <row r="16" spans="1:7" x14ac:dyDescent="0.2">
      <c r="B16" s="20">
        <v>2</v>
      </c>
      <c r="C16" s="21" t="s">
        <v>120</v>
      </c>
      <c r="D16" s="29" t="s">
        <v>21</v>
      </c>
      <c r="E16" s="8">
        <v>22</v>
      </c>
    </row>
    <row r="17" spans="1:7" x14ac:dyDescent="0.2">
      <c r="C17" s="26" t="str">
        <f>SUBSTITUTE("Sp.mat: 0.00%",".",IF(VALUE("1.2")=1.2,".",","),2)</f>
        <v>Sp.mat: 0.00%</v>
      </c>
      <c r="D17" s="26" t="str">
        <f>SUBSTITUTE("Sp.man: 0.00%",".",IF(VALUE("1.2")=1.2,".",","),2)</f>
        <v>Sp.man: 0.00%</v>
      </c>
      <c r="E17" s="26" t="str">
        <f>SUBSTITUTE("Sp.uti: 0.00%",".",IF(VALUE("1.2")=1.2,".",","),2)</f>
        <v>Sp.uti: 0.00%</v>
      </c>
    </row>
    <row r="18" spans="1:7" x14ac:dyDescent="0.2">
      <c r="A18" s="42" t="s">
        <v>121</v>
      </c>
      <c r="B18" s="39"/>
      <c r="C18" s="39"/>
      <c r="D18" s="39"/>
      <c r="E18" s="39"/>
    </row>
    <row r="19" spans="1:7" x14ac:dyDescent="0.2">
      <c r="A19" s="39"/>
      <c r="B19" s="39"/>
      <c r="C19" s="39"/>
      <c r="D19" s="39"/>
      <c r="E19" s="39"/>
    </row>
    <row r="20" spans="1:7" x14ac:dyDescent="0.2">
      <c r="A20" s="36" t="s">
        <v>23</v>
      </c>
      <c r="B20" s="37"/>
      <c r="C20" s="37"/>
      <c r="D20" s="37"/>
      <c r="E20" s="37"/>
      <c r="F20" s="27"/>
      <c r="G20" s="28"/>
    </row>
    <row r="21" spans="1:7" x14ac:dyDescent="0.2">
      <c r="B21" s="20">
        <v>3</v>
      </c>
      <c r="C21" s="21" t="s">
        <v>122</v>
      </c>
      <c r="D21" s="29" t="s">
        <v>21</v>
      </c>
      <c r="E21" s="8">
        <v>191</v>
      </c>
    </row>
    <row r="22" spans="1:7" x14ac:dyDescent="0.2">
      <c r="C22" s="26" t="str">
        <f>SUBSTITUTE("Sp.mat: 0.00%",".",IF(VALUE("1.2")=1.2,".",","),2)</f>
        <v>Sp.mat: 0.00%</v>
      </c>
      <c r="D22" s="26" t="str">
        <f>SUBSTITUTE("Sp.man: 0.00%",".",IF(VALUE("1.2")=1.2,".",","),2)</f>
        <v>Sp.man: 0.00%</v>
      </c>
      <c r="E22" s="26" t="str">
        <f>SUBSTITUTE("Sp.uti: 0.00%",".",IF(VALUE("1.2")=1.2,".",","),2)</f>
        <v>Sp.uti: 0.00%</v>
      </c>
    </row>
    <row r="23" spans="1:7" x14ac:dyDescent="0.2">
      <c r="A23" s="42" t="s">
        <v>123</v>
      </c>
      <c r="B23" s="39"/>
      <c r="C23" s="39"/>
      <c r="D23" s="39"/>
      <c r="E23" s="39"/>
    </row>
    <row r="24" spans="1:7" x14ac:dyDescent="0.2">
      <c r="A24" s="39"/>
      <c r="B24" s="39"/>
      <c r="C24" s="39"/>
      <c r="D24" s="39"/>
      <c r="E24" s="39"/>
    </row>
    <row r="25" spans="1:7" x14ac:dyDescent="0.2">
      <c r="A25" s="36" t="s">
        <v>23</v>
      </c>
      <c r="B25" s="37"/>
      <c r="C25" s="37"/>
      <c r="D25" s="37"/>
      <c r="E25" s="37"/>
      <c r="F25" s="27"/>
      <c r="G25" s="28"/>
    </row>
    <row r="26" spans="1:7" x14ac:dyDescent="0.2">
      <c r="B26" s="20">
        <v>4</v>
      </c>
      <c r="C26" s="21" t="s">
        <v>124</v>
      </c>
      <c r="D26" s="29" t="s">
        <v>125</v>
      </c>
      <c r="E26" s="8">
        <v>57.3</v>
      </c>
    </row>
    <row r="27" spans="1:7" x14ac:dyDescent="0.2">
      <c r="C27" s="26" t="str">
        <f>SUBSTITUTE("Sp.mat: 0.00%",".",IF(VALUE("1.2")=1.2,".",","),2)</f>
        <v>Sp.mat: 0.00%</v>
      </c>
      <c r="D27" s="26" t="str">
        <f>SUBSTITUTE("Sp.man: 0.00%",".",IF(VALUE("1.2")=1.2,".",","),2)</f>
        <v>Sp.man: 0.00%</v>
      </c>
      <c r="E27" s="26" t="str">
        <f>SUBSTITUTE("Sp.uti: 0.00%",".",IF(VALUE("1.2")=1.2,".",","),2)</f>
        <v>Sp.uti: 0.00%</v>
      </c>
    </row>
    <row r="28" spans="1:7" x14ac:dyDescent="0.2">
      <c r="A28" s="42" t="s">
        <v>126</v>
      </c>
      <c r="B28" s="39"/>
      <c r="C28" s="39"/>
      <c r="D28" s="39"/>
      <c r="E28" s="39"/>
    </row>
    <row r="29" spans="1:7" x14ac:dyDescent="0.2">
      <c r="A29" s="39"/>
      <c r="B29" s="39"/>
      <c r="C29" s="39"/>
      <c r="D29" s="39"/>
      <c r="E29" s="39"/>
    </row>
    <row r="30" spans="1:7" x14ac:dyDescent="0.2">
      <c r="A30" s="36" t="s">
        <v>23</v>
      </c>
      <c r="B30" s="37"/>
      <c r="C30" s="37"/>
      <c r="D30" s="37"/>
      <c r="E30" s="37"/>
      <c r="F30" s="27"/>
      <c r="G30" s="28"/>
    </row>
    <row r="31" spans="1:7" x14ac:dyDescent="0.2">
      <c r="B31" s="20">
        <v>5</v>
      </c>
      <c r="C31" s="21" t="s">
        <v>127</v>
      </c>
      <c r="D31" s="29" t="s">
        <v>21</v>
      </c>
      <c r="E31" s="8">
        <v>191</v>
      </c>
    </row>
    <row r="32" spans="1:7" x14ac:dyDescent="0.2">
      <c r="C32" s="26" t="str">
        <f>SUBSTITUTE("Sp.mat: 0.00%",".",IF(VALUE("1.2")=1.2,".",","),2)</f>
        <v>Sp.mat: 0.00%</v>
      </c>
      <c r="D32" s="26" t="str">
        <f>SUBSTITUTE("Sp.man: 0.00%",".",IF(VALUE("1.2")=1.2,".",","),2)</f>
        <v>Sp.man: 0.00%</v>
      </c>
      <c r="E32" s="26" t="str">
        <f>SUBSTITUTE("Sp.uti: 0.00%",".",IF(VALUE("1.2")=1.2,".",","),2)</f>
        <v>Sp.uti: 0.00%</v>
      </c>
    </row>
    <row r="33" spans="1:7" x14ac:dyDescent="0.2">
      <c r="A33" s="42" t="s">
        <v>128</v>
      </c>
      <c r="B33" s="39"/>
      <c r="C33" s="39"/>
      <c r="D33" s="39"/>
      <c r="E33" s="39"/>
    </row>
    <row r="34" spans="1:7" x14ac:dyDescent="0.2">
      <c r="A34" s="39"/>
      <c r="B34" s="39"/>
      <c r="C34" s="39"/>
      <c r="D34" s="39"/>
      <c r="E34" s="39"/>
    </row>
    <row r="35" spans="1:7" x14ac:dyDescent="0.2">
      <c r="A35" s="43" t="s">
        <v>23</v>
      </c>
      <c r="B35" s="44"/>
      <c r="C35" s="44"/>
      <c r="D35" s="44"/>
      <c r="E35" s="44"/>
      <c r="F35" s="30"/>
      <c r="G35" s="31"/>
    </row>
    <row r="36" spans="1:7" x14ac:dyDescent="0.2">
      <c r="A36" s="45" t="s">
        <v>229</v>
      </c>
      <c r="B36" s="45"/>
      <c r="C36" s="45"/>
      <c r="D36" s="45"/>
      <c r="E36" s="45"/>
      <c r="F36" s="45"/>
      <c r="G36" s="45"/>
    </row>
    <row r="37" spans="1:7" x14ac:dyDescent="0.2">
      <c r="B37" s="20">
        <v>6</v>
      </c>
      <c r="C37" s="21" t="s">
        <v>171</v>
      </c>
      <c r="D37" s="29" t="s">
        <v>21</v>
      </c>
      <c r="E37" s="8">
        <v>22</v>
      </c>
    </row>
    <row r="38" spans="1:7" x14ac:dyDescent="0.2">
      <c r="C38" s="26" t="str">
        <f>SUBSTITUTE("Sp.mat: 0.00%",".",IF(VALUE("1.2")=1.2,".",","),2)</f>
        <v>Sp.mat: 0.00%</v>
      </c>
      <c r="D38" s="26" t="str">
        <f>SUBSTITUTE("Sp.man: 0.00%",".",IF(VALUE("1.2")=1.2,".",","),2)</f>
        <v>Sp.man: 0.00%</v>
      </c>
      <c r="E38" s="26" t="str">
        <f>SUBSTITUTE("Sp.uti: 0.00%",".",IF(VALUE("1.2")=1.2,".",","),2)</f>
        <v>Sp.uti: 0.00%</v>
      </c>
    </row>
    <row r="39" spans="1:7" x14ac:dyDescent="0.2">
      <c r="A39" s="42" t="s">
        <v>172</v>
      </c>
      <c r="B39" s="39"/>
      <c r="C39" s="39"/>
      <c r="D39" s="39"/>
      <c r="E39" s="39"/>
    </row>
    <row r="40" spans="1:7" x14ac:dyDescent="0.2">
      <c r="A40" s="39"/>
      <c r="B40" s="39"/>
      <c r="C40" s="39"/>
      <c r="D40" s="39"/>
      <c r="E40" s="39"/>
    </row>
    <row r="41" spans="1:7" x14ac:dyDescent="0.2">
      <c r="A41" s="36" t="s">
        <v>23</v>
      </c>
      <c r="B41" s="37"/>
      <c r="C41" s="37"/>
      <c r="D41" s="37"/>
      <c r="E41" s="37"/>
      <c r="F41" s="27"/>
      <c r="G41" s="28"/>
    </row>
    <row r="42" spans="1:7" x14ac:dyDescent="0.2">
      <c r="B42" s="20">
        <v>7</v>
      </c>
      <c r="C42" s="21" t="s">
        <v>129</v>
      </c>
      <c r="D42" s="29" t="s">
        <v>21</v>
      </c>
      <c r="E42" s="8">
        <v>9</v>
      </c>
    </row>
    <row r="43" spans="1:7" x14ac:dyDescent="0.2">
      <c r="C43" s="26" t="str">
        <f>SUBSTITUTE("Sp.mat: 0.00%",".",IF(VALUE("1.2")=1.2,".",","),2)</f>
        <v>Sp.mat: 0.00%</v>
      </c>
      <c r="D43" s="26" t="str">
        <f>SUBSTITUTE("Sp.man: 0.00%",".",IF(VALUE("1.2")=1.2,".",","),2)</f>
        <v>Sp.man: 0.00%</v>
      </c>
      <c r="E43" s="26" t="str">
        <f>SUBSTITUTE("Sp.uti: 0.00%",".",IF(VALUE("1.2")=1.2,".",","),2)</f>
        <v>Sp.uti: 0.00%</v>
      </c>
    </row>
    <row r="44" spans="1:7" x14ac:dyDescent="0.2">
      <c r="A44" s="42" t="s">
        <v>130</v>
      </c>
      <c r="B44" s="39"/>
      <c r="C44" s="39"/>
      <c r="D44" s="39"/>
      <c r="E44" s="39"/>
    </row>
    <row r="45" spans="1:7" x14ac:dyDescent="0.2">
      <c r="A45" s="39"/>
      <c r="B45" s="39"/>
      <c r="C45" s="39"/>
      <c r="D45" s="39"/>
      <c r="E45" s="39"/>
    </row>
    <row r="46" spans="1:7" x14ac:dyDescent="0.2">
      <c r="A46" s="36" t="s">
        <v>23</v>
      </c>
      <c r="B46" s="37"/>
      <c r="C46" s="37"/>
      <c r="D46" s="37"/>
      <c r="E46" s="37"/>
      <c r="F46" s="27"/>
      <c r="G46" s="28"/>
    </row>
    <row r="47" spans="1:7" x14ac:dyDescent="0.2">
      <c r="B47" s="20">
        <v>8</v>
      </c>
      <c r="C47" s="21" t="s">
        <v>152</v>
      </c>
      <c r="D47" s="29" t="s">
        <v>69</v>
      </c>
      <c r="E47" s="8">
        <v>1</v>
      </c>
    </row>
    <row r="48" spans="1:7" x14ac:dyDescent="0.2">
      <c r="C48" s="26" t="str">
        <f>SUBSTITUTE("Sp.mat: 0.00%",".",IF(VALUE("1.2")=1.2,".",","),2)</f>
        <v>Sp.mat: 0.00%</v>
      </c>
      <c r="D48" s="26" t="str">
        <f>SUBSTITUTE("Sp.man: 0.00%",".",IF(VALUE("1.2")=1.2,".",","),2)</f>
        <v>Sp.man: 0.00%</v>
      </c>
      <c r="E48" s="26" t="str">
        <f>SUBSTITUTE("Sp.uti: 0.00%",".",IF(VALUE("1.2")=1.2,".",","),2)</f>
        <v>Sp.uti: 0.00%</v>
      </c>
    </row>
    <row r="49" spans="1:7" x14ac:dyDescent="0.2">
      <c r="A49" s="42" t="s">
        <v>153</v>
      </c>
      <c r="B49" s="39"/>
      <c r="C49" s="39"/>
      <c r="D49" s="39"/>
      <c r="E49" s="39"/>
    </row>
    <row r="50" spans="1:7" x14ac:dyDescent="0.2">
      <c r="A50" s="39"/>
      <c r="B50" s="39"/>
      <c r="C50" s="39"/>
      <c r="D50" s="39"/>
      <c r="E50" s="39"/>
    </row>
    <row r="51" spans="1:7" x14ac:dyDescent="0.2">
      <c r="A51" s="43" t="s">
        <v>23</v>
      </c>
      <c r="B51" s="44"/>
      <c r="C51" s="44"/>
      <c r="D51" s="44"/>
      <c r="E51" s="44"/>
      <c r="F51" s="30"/>
      <c r="G51" s="31"/>
    </row>
    <row r="52" spans="1:7" x14ac:dyDescent="0.2">
      <c r="A52" s="45" t="s">
        <v>238</v>
      </c>
      <c r="B52" s="45"/>
      <c r="C52" s="45"/>
      <c r="D52" s="45"/>
      <c r="E52" s="45"/>
      <c r="F52" s="45"/>
      <c r="G52" s="45"/>
    </row>
    <row r="53" spans="1:7" x14ac:dyDescent="0.2">
      <c r="B53" s="20">
        <v>9</v>
      </c>
      <c r="C53" s="21" t="s">
        <v>190</v>
      </c>
      <c r="D53" s="29" t="s">
        <v>21</v>
      </c>
      <c r="E53" s="8">
        <v>67.2</v>
      </c>
    </row>
    <row r="54" spans="1:7" x14ac:dyDescent="0.2">
      <c r="C54" s="26" t="str">
        <f>SUBSTITUTE("Sp.mat: 0.00%",".",IF(VALUE("1.2")=1.2,".",","),2)</f>
        <v>Sp.mat: 0.00%</v>
      </c>
      <c r="D54" s="26" t="str">
        <f>SUBSTITUTE("Sp.man: 0.00%",".",IF(VALUE("1.2")=1.2,".",","),2)</f>
        <v>Sp.man: 0.00%</v>
      </c>
      <c r="E54" s="26" t="str">
        <f>SUBSTITUTE("Sp.uti: 0.00%",".",IF(VALUE("1.2")=1.2,".",","),2)</f>
        <v>Sp.uti: 0.00%</v>
      </c>
    </row>
    <row r="55" spans="1:7" x14ac:dyDescent="0.2">
      <c r="A55" s="42" t="s">
        <v>191</v>
      </c>
      <c r="B55" s="39"/>
      <c r="C55" s="39"/>
      <c r="D55" s="39"/>
      <c r="E55" s="39"/>
    </row>
    <row r="56" spans="1:7" x14ac:dyDescent="0.2">
      <c r="A56" s="39"/>
      <c r="B56" s="39"/>
      <c r="C56" s="39"/>
      <c r="D56" s="39"/>
      <c r="E56" s="39"/>
    </row>
    <row r="57" spans="1:7" x14ac:dyDescent="0.2">
      <c r="A57" s="36" t="s">
        <v>23</v>
      </c>
      <c r="B57" s="37"/>
      <c r="C57" s="37"/>
      <c r="D57" s="37"/>
      <c r="E57" s="37"/>
      <c r="F57" s="27"/>
      <c r="G57" s="28"/>
    </row>
    <row r="58" spans="1:7" x14ac:dyDescent="0.2">
      <c r="B58" s="20">
        <v>10</v>
      </c>
      <c r="C58" s="21" t="s">
        <v>185</v>
      </c>
      <c r="D58" s="29" t="s">
        <v>21</v>
      </c>
      <c r="E58" s="8">
        <v>67.2</v>
      </c>
    </row>
    <row r="59" spans="1:7" x14ac:dyDescent="0.2">
      <c r="C59" s="26" t="str">
        <f>SUBSTITUTE("Sp.mat: 0.00%",".",IF(VALUE("1.2")=1.2,".",","),2)</f>
        <v>Sp.mat: 0.00%</v>
      </c>
      <c r="D59" s="26" t="str">
        <f>SUBSTITUTE("Sp.man: 0.00%",".",IF(VALUE("1.2")=1.2,".",","),2)</f>
        <v>Sp.man: 0.00%</v>
      </c>
      <c r="E59" s="26" t="str">
        <f>SUBSTITUTE("Sp.uti: 0.00%",".",IF(VALUE("1.2")=1.2,".",","),2)</f>
        <v>Sp.uti: 0.00%</v>
      </c>
    </row>
    <row r="60" spans="1:7" x14ac:dyDescent="0.2">
      <c r="A60" s="42" t="s">
        <v>186</v>
      </c>
      <c r="B60" s="39"/>
      <c r="C60" s="39"/>
      <c r="D60" s="39"/>
      <c r="E60" s="39"/>
    </row>
    <row r="61" spans="1:7" x14ac:dyDescent="0.2">
      <c r="A61" s="39"/>
      <c r="B61" s="39"/>
      <c r="C61" s="39"/>
      <c r="D61" s="39"/>
      <c r="E61" s="39"/>
    </row>
    <row r="62" spans="1:7" x14ac:dyDescent="0.2">
      <c r="A62" s="36" t="s">
        <v>23</v>
      </c>
      <c r="B62" s="37"/>
      <c r="C62" s="37"/>
      <c r="D62" s="37"/>
      <c r="E62" s="37"/>
      <c r="F62" s="27"/>
      <c r="G62" s="28"/>
    </row>
    <row r="63" spans="1:7" x14ac:dyDescent="0.2">
      <c r="B63" s="20">
        <v>11</v>
      </c>
      <c r="C63" s="21" t="s">
        <v>192</v>
      </c>
      <c r="D63" s="29" t="s">
        <v>21</v>
      </c>
      <c r="E63" s="8">
        <v>67.2</v>
      </c>
    </row>
    <row r="64" spans="1:7" x14ac:dyDescent="0.2">
      <c r="C64" s="26" t="str">
        <f>SUBSTITUTE("Sp.mat: 0.00%",".",IF(VALUE("1.2")=1.2,".",","),2)</f>
        <v>Sp.mat: 0.00%</v>
      </c>
      <c r="D64" s="26" t="str">
        <f>SUBSTITUTE("Sp.man: 0.00%",".",IF(VALUE("1.2")=1.2,".",","),2)</f>
        <v>Sp.man: 0.00%</v>
      </c>
      <c r="E64" s="26" t="str">
        <f>SUBSTITUTE("Sp.uti: 0.00%",".",IF(VALUE("1.2")=1.2,".",","),2)</f>
        <v>Sp.uti: 0.00%</v>
      </c>
    </row>
    <row r="65" spans="1:7" x14ac:dyDescent="0.2">
      <c r="A65" s="42" t="s">
        <v>188</v>
      </c>
      <c r="B65" s="39"/>
      <c r="C65" s="39"/>
      <c r="D65" s="39"/>
      <c r="E65" s="39"/>
    </row>
    <row r="66" spans="1:7" x14ac:dyDescent="0.2">
      <c r="A66" s="39"/>
      <c r="B66" s="39"/>
      <c r="C66" s="39"/>
      <c r="D66" s="39"/>
      <c r="E66" s="39"/>
    </row>
    <row r="67" spans="1:7" x14ac:dyDescent="0.2">
      <c r="A67" s="43" t="s">
        <v>23</v>
      </c>
      <c r="B67" s="44"/>
      <c r="C67" s="44"/>
      <c r="D67" s="44"/>
      <c r="E67" s="44"/>
      <c r="F67" s="30"/>
      <c r="G67" s="31"/>
    </row>
    <row r="68" spans="1:7" x14ac:dyDescent="0.2">
      <c r="A68" s="45" t="s">
        <v>251</v>
      </c>
      <c r="B68" s="45"/>
      <c r="C68" s="45"/>
      <c r="D68" s="45"/>
      <c r="E68" s="45"/>
      <c r="F68" s="45"/>
      <c r="G68" s="45"/>
    </row>
    <row r="69" spans="1:7" x14ac:dyDescent="0.2">
      <c r="B69" s="20">
        <v>12</v>
      </c>
      <c r="C69" s="21" t="s">
        <v>178</v>
      </c>
      <c r="D69" s="29" t="s">
        <v>21</v>
      </c>
      <c r="E69" s="8">
        <v>191</v>
      </c>
    </row>
    <row r="70" spans="1:7" x14ac:dyDescent="0.2">
      <c r="C70" s="26" t="str">
        <f>SUBSTITUTE("Sp.mat: 0.00%",".",IF(VALUE("1.2")=1.2,".",","),2)</f>
        <v>Sp.mat: 0.00%</v>
      </c>
      <c r="D70" s="26" t="str">
        <f>SUBSTITUTE("Sp.man: 0.00%",".",IF(VALUE("1.2")=1.2,".",","),2)</f>
        <v>Sp.man: 0.00%</v>
      </c>
      <c r="E70" s="26" t="str">
        <f>SUBSTITUTE("Sp.uti: 0.00%",".",IF(VALUE("1.2")=1.2,".",","),2)</f>
        <v>Sp.uti: 0.00%</v>
      </c>
    </row>
    <row r="71" spans="1:7" x14ac:dyDescent="0.2">
      <c r="A71" s="42" t="s">
        <v>179</v>
      </c>
      <c r="B71" s="39"/>
      <c r="C71" s="39"/>
      <c r="D71" s="39"/>
      <c r="E71" s="39"/>
    </row>
    <row r="72" spans="1:7" x14ac:dyDescent="0.2">
      <c r="A72" s="39"/>
      <c r="B72" s="39"/>
      <c r="C72" s="39"/>
      <c r="D72" s="39"/>
      <c r="E72" s="39"/>
    </row>
    <row r="73" spans="1:7" x14ac:dyDescent="0.2">
      <c r="A73" s="36" t="s">
        <v>23</v>
      </c>
      <c r="B73" s="37"/>
      <c r="C73" s="37"/>
      <c r="D73" s="37"/>
      <c r="E73" s="37"/>
      <c r="F73" s="27"/>
      <c r="G73" s="28"/>
    </row>
    <row r="74" spans="1:7" x14ac:dyDescent="0.2">
      <c r="B74" s="20">
        <v>13</v>
      </c>
      <c r="C74" s="21" t="s">
        <v>180</v>
      </c>
      <c r="D74" s="29" t="s">
        <v>91</v>
      </c>
      <c r="E74" s="8">
        <v>0.8</v>
      </c>
    </row>
    <row r="75" spans="1:7" x14ac:dyDescent="0.2">
      <c r="C75" s="26" t="str">
        <f>SUBSTITUTE("Sp.mat: 0.00%",".",IF(VALUE("1.2")=1.2,".",","),2)</f>
        <v>Sp.mat: 0.00%</v>
      </c>
      <c r="D75" s="26" t="str">
        <f>SUBSTITUTE("Sp.man: 0.00%",".",IF(VALUE("1.2")=1.2,".",","),2)</f>
        <v>Sp.man: 0.00%</v>
      </c>
      <c r="E75" s="26" t="str">
        <f>SUBSTITUTE("Sp.uti: 0.00%",".",IF(VALUE("1.2")=1.2,".",","),2)</f>
        <v>Sp.uti: 0.00%</v>
      </c>
    </row>
    <row r="76" spans="1:7" x14ac:dyDescent="0.2">
      <c r="A76" s="42" t="s">
        <v>258</v>
      </c>
      <c r="B76" s="39"/>
      <c r="C76" s="39"/>
      <c r="D76" s="39"/>
      <c r="E76" s="39"/>
    </row>
    <row r="77" spans="1:7" x14ac:dyDescent="0.2">
      <c r="A77" s="39"/>
      <c r="B77" s="39"/>
      <c r="C77" s="39"/>
      <c r="D77" s="39"/>
      <c r="E77" s="39"/>
    </row>
    <row r="78" spans="1:7" x14ac:dyDescent="0.2">
      <c r="A78" s="36" t="s">
        <v>23</v>
      </c>
      <c r="B78" s="37"/>
      <c r="C78" s="37"/>
      <c r="D78" s="37"/>
      <c r="E78" s="37"/>
      <c r="F78" s="27"/>
      <c r="G78" s="28"/>
    </row>
    <row r="80" spans="1:7" x14ac:dyDescent="0.2">
      <c r="A80" s="32" t="s">
        <v>211</v>
      </c>
      <c r="C80" s="20" t="s">
        <v>256</v>
      </c>
    </row>
  </sheetData>
  <mergeCells count="33">
    <mergeCell ref="A71:E72"/>
    <mergeCell ref="A73:E73"/>
    <mergeCell ref="A76:E77"/>
    <mergeCell ref="A78:E78"/>
    <mergeCell ref="A57:E57"/>
    <mergeCell ref="A60:E61"/>
    <mergeCell ref="A62:E62"/>
    <mergeCell ref="A65:E66"/>
    <mergeCell ref="A67:E67"/>
    <mergeCell ref="A68:G68"/>
    <mergeCell ref="A55:E56"/>
    <mergeCell ref="A30:E30"/>
    <mergeCell ref="A33:E34"/>
    <mergeCell ref="A35:E35"/>
    <mergeCell ref="A36:G36"/>
    <mergeCell ref="A39:E40"/>
    <mergeCell ref="A41:E41"/>
    <mergeCell ref="A44:E45"/>
    <mergeCell ref="A46:E46"/>
    <mergeCell ref="A49:E50"/>
    <mergeCell ref="A51:E51"/>
    <mergeCell ref="A52:G52"/>
    <mergeCell ref="A28:E29"/>
    <mergeCell ref="A1:D1"/>
    <mergeCell ref="A2:G2"/>
    <mergeCell ref="A3:G3"/>
    <mergeCell ref="A4:F4"/>
    <mergeCell ref="A13:E14"/>
    <mergeCell ref="A15:E15"/>
    <mergeCell ref="A18:E19"/>
    <mergeCell ref="A20:E20"/>
    <mergeCell ref="A23:E24"/>
    <mergeCell ref="A25:E25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I31"/>
    </sheetView>
  </sheetViews>
  <sheetFormatPr defaultRowHeight="15" x14ac:dyDescent="0.25"/>
  <cols>
    <col min="1" max="1" width="0.28515625" style="1" customWidth="1"/>
    <col min="2" max="2" width="5.7109375" style="2" customWidth="1"/>
    <col min="3" max="3" width="22.7109375" style="3" customWidth="1"/>
    <col min="4" max="4" width="14.7109375" style="4" customWidth="1"/>
    <col min="5" max="5" width="15.7109375" style="5" customWidth="1"/>
    <col min="6" max="6" width="14.7109375" style="6" customWidth="1"/>
    <col min="7" max="7" width="18.7109375" style="7" customWidth="1"/>
    <col min="8" max="8" width="0" hidden="1" customWidth="1"/>
  </cols>
  <sheetData>
    <row r="1" spans="1:7" ht="24.75" customHeight="1" x14ac:dyDescent="0.25">
      <c r="A1" s="38" t="s">
        <v>0</v>
      </c>
      <c r="B1" s="39"/>
      <c r="C1" s="39"/>
      <c r="D1" s="39"/>
      <c r="E1" s="8"/>
      <c r="F1" s="9"/>
      <c r="G1" s="10"/>
    </row>
    <row r="2" spans="1:7" x14ac:dyDescent="0.25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5">
      <c r="A3" s="41" t="s">
        <v>1</v>
      </c>
      <c r="B3" s="39"/>
      <c r="C3" s="39"/>
      <c r="D3" s="39"/>
      <c r="E3" s="39"/>
      <c r="F3" s="39"/>
      <c r="G3" s="39"/>
    </row>
    <row r="4" spans="1:7" ht="15.75" thickBot="1" x14ac:dyDescent="0.3">
      <c r="A4" s="40" t="s">
        <v>265</v>
      </c>
      <c r="B4" s="39"/>
      <c r="C4" s="39"/>
      <c r="D4" s="39"/>
      <c r="E4" s="39"/>
      <c r="F4" s="39"/>
      <c r="G4" s="10" t="s">
        <v>2</v>
      </c>
    </row>
    <row r="5" spans="1:7" x14ac:dyDescent="0.25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5">
      <c r="A6" s="19"/>
      <c r="B6" s="20" t="s">
        <v>9</v>
      </c>
      <c r="C6" s="21" t="s">
        <v>10</v>
      </c>
      <c r="D6" s="22"/>
      <c r="E6" s="8"/>
      <c r="F6" s="23" t="s">
        <v>11</v>
      </c>
      <c r="G6" s="10"/>
    </row>
    <row r="7" spans="1:7" x14ac:dyDescent="0.25">
      <c r="A7" s="19"/>
      <c r="B7" s="20"/>
      <c r="C7" s="21" t="s">
        <v>12</v>
      </c>
      <c r="D7" s="22"/>
      <c r="E7" s="8"/>
      <c r="F7" s="23" t="s">
        <v>13</v>
      </c>
      <c r="G7" s="10"/>
    </row>
    <row r="8" spans="1:7" x14ac:dyDescent="0.25">
      <c r="A8" s="19"/>
      <c r="B8" s="20"/>
      <c r="C8" s="21" t="s">
        <v>14</v>
      </c>
      <c r="D8" s="22"/>
      <c r="E8" s="8"/>
      <c r="F8" s="23" t="s">
        <v>15</v>
      </c>
      <c r="G8" s="10"/>
    </row>
    <row r="9" spans="1:7" x14ac:dyDescent="0.25">
      <c r="A9" s="19"/>
      <c r="B9" s="20"/>
      <c r="C9" s="21" t="s">
        <v>16</v>
      </c>
      <c r="D9" s="22"/>
      <c r="E9" s="8"/>
      <c r="F9" s="23" t="s">
        <v>17</v>
      </c>
      <c r="G9" s="10"/>
    </row>
    <row r="10" spans="1:7" ht="15.75" thickBot="1" x14ac:dyDescent="0.3">
      <c r="A10" s="19"/>
      <c r="B10" s="20"/>
      <c r="C10" s="21" t="s">
        <v>18</v>
      </c>
      <c r="D10" s="22"/>
      <c r="E10" s="8"/>
      <c r="F10" s="23" t="s">
        <v>19</v>
      </c>
      <c r="G10" s="10"/>
    </row>
    <row r="11" spans="1:7" x14ac:dyDescent="0.25">
      <c r="A11" s="12"/>
      <c r="B11" s="13">
        <v>1</v>
      </c>
      <c r="C11" s="14" t="s">
        <v>117</v>
      </c>
      <c r="D11" s="24" t="s">
        <v>21</v>
      </c>
      <c r="E11" s="16">
        <v>1</v>
      </c>
      <c r="F11" s="25"/>
      <c r="G11" s="18"/>
    </row>
    <row r="12" spans="1:7" x14ac:dyDescent="0.25">
      <c r="A12" s="19"/>
      <c r="B12" s="20"/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  <c r="F12" s="9"/>
      <c r="G12" s="10"/>
    </row>
    <row r="13" spans="1:7" x14ac:dyDescent="0.25">
      <c r="A13" s="42" t="s">
        <v>118</v>
      </c>
      <c r="B13" s="39"/>
      <c r="C13" s="39"/>
      <c r="D13" s="39"/>
      <c r="E13" s="39"/>
      <c r="F13" s="9"/>
      <c r="G13" s="10"/>
    </row>
    <row r="14" spans="1:7" x14ac:dyDescent="0.25">
      <c r="A14" s="39"/>
      <c r="B14" s="39"/>
      <c r="C14" s="39"/>
      <c r="D14" s="39"/>
      <c r="E14" s="39"/>
      <c r="F14" s="9"/>
      <c r="G14" s="10"/>
    </row>
    <row r="15" spans="1:7" x14ac:dyDescent="0.25">
      <c r="A15" s="43" t="s">
        <v>23</v>
      </c>
      <c r="B15" s="44"/>
      <c r="C15" s="44"/>
      <c r="D15" s="44"/>
      <c r="E15" s="44"/>
      <c r="F15" s="30"/>
      <c r="G15" s="31"/>
    </row>
    <row r="16" spans="1:7" x14ac:dyDescent="0.25">
      <c r="A16" s="45" t="s">
        <v>228</v>
      </c>
      <c r="B16" s="45"/>
      <c r="C16" s="45"/>
      <c r="D16" s="45"/>
      <c r="E16" s="45"/>
      <c r="F16" s="45"/>
      <c r="G16" s="45"/>
    </row>
    <row r="17" spans="1:7" x14ac:dyDescent="0.25">
      <c r="A17" s="19"/>
      <c r="B17" s="20">
        <v>2</v>
      </c>
      <c r="C17" s="21" t="s">
        <v>193</v>
      </c>
      <c r="D17" s="29" t="s">
        <v>35</v>
      </c>
      <c r="E17" s="8">
        <v>1.5</v>
      </c>
      <c r="F17" s="9"/>
      <c r="G17" s="10"/>
    </row>
    <row r="18" spans="1:7" x14ac:dyDescent="0.25">
      <c r="A18" s="19"/>
      <c r="B18" s="20"/>
      <c r="C18" s="26" t="str">
        <f>SUBSTITUTE("Sp.mat: 0.00%",".",IF(VALUE("1.2")=1.2,".",","),2)</f>
        <v>Sp.mat: 0.00%</v>
      </c>
      <c r="D18" s="26" t="str">
        <f>SUBSTITUTE("Sp.man: 0.00%",".",IF(VALUE("1.2")=1.2,".",","),2)</f>
        <v>Sp.man: 0.00%</v>
      </c>
      <c r="E18" s="26" t="str">
        <f>SUBSTITUTE("Sp.uti: 0.00%",".",IF(VALUE("1.2")=1.2,".",","),2)</f>
        <v>Sp.uti: 0.00%</v>
      </c>
      <c r="F18" s="9"/>
      <c r="G18" s="10"/>
    </row>
    <row r="19" spans="1:7" x14ac:dyDescent="0.25">
      <c r="A19" s="42" t="s">
        <v>194</v>
      </c>
      <c r="B19" s="39"/>
      <c r="C19" s="39"/>
      <c r="D19" s="39"/>
      <c r="E19" s="39"/>
      <c r="F19" s="9"/>
      <c r="G19" s="10"/>
    </row>
    <row r="20" spans="1:7" x14ac:dyDescent="0.25">
      <c r="A20" s="39"/>
      <c r="B20" s="39"/>
      <c r="C20" s="39"/>
      <c r="D20" s="39"/>
      <c r="E20" s="39"/>
      <c r="F20" s="9"/>
      <c r="G20" s="10"/>
    </row>
    <row r="21" spans="1:7" x14ac:dyDescent="0.25">
      <c r="A21" s="43" t="s">
        <v>23</v>
      </c>
      <c r="B21" s="44"/>
      <c r="C21" s="44"/>
      <c r="D21" s="44"/>
      <c r="E21" s="44"/>
      <c r="F21" s="30"/>
      <c r="G21" s="31"/>
    </row>
    <row r="22" spans="1:7" x14ac:dyDescent="0.25">
      <c r="A22" s="45" t="s">
        <v>253</v>
      </c>
      <c r="B22" s="45"/>
      <c r="C22" s="45"/>
      <c r="D22" s="45"/>
      <c r="E22" s="45"/>
      <c r="F22" s="45"/>
      <c r="G22" s="45"/>
    </row>
    <row r="23" spans="1:7" x14ac:dyDescent="0.25">
      <c r="A23" s="19"/>
      <c r="B23" s="20">
        <v>3</v>
      </c>
      <c r="C23" s="21" t="s">
        <v>195</v>
      </c>
      <c r="D23" s="29" t="s">
        <v>69</v>
      </c>
      <c r="E23" s="8">
        <v>1</v>
      </c>
      <c r="F23" s="9"/>
      <c r="G23" s="10"/>
    </row>
    <row r="24" spans="1:7" x14ac:dyDescent="0.25">
      <c r="A24" s="19"/>
      <c r="B24" s="20"/>
      <c r="C24" s="26" t="str">
        <f>SUBSTITUTE("Sp.mat: 0.00%",".",IF(VALUE("1.2")=1.2,".",","),2)</f>
        <v>Sp.mat: 0.00%</v>
      </c>
      <c r="D24" s="26" t="str">
        <f>SUBSTITUTE("Sp.man: 0.00%",".",IF(VALUE("1.2")=1.2,".",","),2)</f>
        <v>Sp.man: 0.00%</v>
      </c>
      <c r="E24" s="26" t="str">
        <f>SUBSTITUTE("Sp.uti: 0.00%",".",IF(VALUE("1.2")=1.2,".",","),2)</f>
        <v>Sp.uti: 0.00%</v>
      </c>
      <c r="F24" s="9"/>
      <c r="G24" s="10"/>
    </row>
    <row r="25" spans="1:7" x14ac:dyDescent="0.25">
      <c r="A25" s="42" t="s">
        <v>196</v>
      </c>
      <c r="B25" s="39"/>
      <c r="C25" s="39"/>
      <c r="D25" s="39"/>
      <c r="E25" s="39"/>
      <c r="F25" s="9"/>
      <c r="G25" s="10"/>
    </row>
    <row r="26" spans="1:7" x14ac:dyDescent="0.25">
      <c r="A26" s="39"/>
      <c r="B26" s="39"/>
      <c r="C26" s="39"/>
      <c r="D26" s="39"/>
      <c r="E26" s="39"/>
      <c r="F26" s="9"/>
      <c r="G26" s="10"/>
    </row>
    <row r="27" spans="1:7" x14ac:dyDescent="0.25">
      <c r="A27" s="43" t="s">
        <v>197</v>
      </c>
      <c r="B27" s="44"/>
      <c r="C27" s="44"/>
      <c r="D27" s="44"/>
      <c r="E27" s="44"/>
      <c r="F27" s="30"/>
      <c r="G27" s="31"/>
    </row>
    <row r="28" spans="1:7" x14ac:dyDescent="0.25">
      <c r="A28" s="45" t="s">
        <v>254</v>
      </c>
      <c r="B28" s="45"/>
      <c r="C28" s="45"/>
      <c r="D28" s="45"/>
      <c r="E28" s="45"/>
      <c r="F28" s="45"/>
      <c r="G28" s="45"/>
    </row>
    <row r="31" spans="1:7" ht="15.75" x14ac:dyDescent="0.25">
      <c r="C31" s="34" t="s">
        <v>256</v>
      </c>
    </row>
  </sheetData>
  <mergeCells count="13">
    <mergeCell ref="A27:E27"/>
    <mergeCell ref="A28:G28"/>
    <mergeCell ref="A15:E15"/>
    <mergeCell ref="A16:G16"/>
    <mergeCell ref="A19:E20"/>
    <mergeCell ref="A21:E21"/>
    <mergeCell ref="A22:G22"/>
    <mergeCell ref="A25:E26"/>
    <mergeCell ref="A13:E14"/>
    <mergeCell ref="A1:D1"/>
    <mergeCell ref="A2:G2"/>
    <mergeCell ref="A3:G3"/>
    <mergeCell ref="A4:F4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13" workbookViewId="0">
      <selection activeCell="A2" sqref="A2:G2"/>
    </sheetView>
  </sheetViews>
  <sheetFormatPr defaultRowHeight="14.25" x14ac:dyDescent="0.2"/>
  <cols>
    <col min="1" max="1" width="0.28515625" style="19" customWidth="1"/>
    <col min="2" max="2" width="5.7109375" style="20" customWidth="1"/>
    <col min="3" max="3" width="22.7109375" style="21" customWidth="1"/>
    <col min="4" max="4" width="14.7109375" style="29" customWidth="1"/>
    <col min="5" max="5" width="15.7109375" style="8" customWidth="1"/>
    <col min="6" max="6" width="14.7109375" style="9" customWidth="1"/>
    <col min="7" max="7" width="18.7109375" style="10" customWidth="1"/>
    <col min="8" max="8" width="0" style="11" hidden="1" customWidth="1"/>
    <col min="9" max="16384" width="9.140625" style="11"/>
  </cols>
  <sheetData>
    <row r="1" spans="1:7" ht="24.75" customHeight="1" x14ac:dyDescent="0.2">
      <c r="A1" s="38" t="s">
        <v>0</v>
      </c>
      <c r="B1" s="39"/>
      <c r="C1" s="39"/>
      <c r="D1" s="39"/>
    </row>
    <row r="2" spans="1:7" x14ac:dyDescent="0.2">
      <c r="A2" s="40" t="s">
        <v>260</v>
      </c>
      <c r="B2" s="39"/>
      <c r="C2" s="39"/>
      <c r="D2" s="39"/>
      <c r="E2" s="39"/>
      <c r="F2" s="39"/>
      <c r="G2" s="39"/>
    </row>
    <row r="3" spans="1:7" ht="43.5" customHeight="1" x14ac:dyDescent="0.2">
      <c r="A3" s="41" t="s">
        <v>1</v>
      </c>
      <c r="B3" s="39"/>
      <c r="C3" s="39"/>
      <c r="D3" s="39"/>
      <c r="E3" s="39"/>
      <c r="F3" s="39"/>
      <c r="G3" s="39"/>
    </row>
    <row r="4" spans="1:7" ht="15" thickBot="1" x14ac:dyDescent="0.25">
      <c r="A4" s="40" t="s">
        <v>255</v>
      </c>
      <c r="B4" s="39"/>
      <c r="C4" s="39"/>
      <c r="D4" s="39"/>
      <c r="E4" s="39"/>
      <c r="F4" s="39"/>
      <c r="G4" s="10" t="s">
        <v>2</v>
      </c>
    </row>
    <row r="5" spans="1:7" x14ac:dyDescent="0.2">
      <c r="A5" s="12"/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</row>
    <row r="6" spans="1:7" x14ac:dyDescent="0.2">
      <c r="B6" s="20" t="s">
        <v>9</v>
      </c>
      <c r="C6" s="21" t="s">
        <v>10</v>
      </c>
      <c r="D6" s="22"/>
      <c r="F6" s="23" t="s">
        <v>11</v>
      </c>
    </row>
    <row r="7" spans="1:7" x14ac:dyDescent="0.2">
      <c r="C7" s="21" t="s">
        <v>12</v>
      </c>
      <c r="D7" s="22"/>
      <c r="F7" s="23" t="s">
        <v>13</v>
      </c>
    </row>
    <row r="8" spans="1:7" x14ac:dyDescent="0.2">
      <c r="C8" s="21" t="s">
        <v>14</v>
      </c>
      <c r="D8" s="22"/>
      <c r="F8" s="23" t="s">
        <v>15</v>
      </c>
    </row>
    <row r="9" spans="1:7" x14ac:dyDescent="0.2">
      <c r="C9" s="21" t="s">
        <v>16</v>
      </c>
      <c r="D9" s="22"/>
      <c r="F9" s="23" t="s">
        <v>17</v>
      </c>
    </row>
    <row r="10" spans="1:7" ht="15" thickBot="1" x14ac:dyDescent="0.25">
      <c r="C10" s="21" t="s">
        <v>18</v>
      </c>
      <c r="D10" s="22"/>
      <c r="F10" s="23" t="s">
        <v>19</v>
      </c>
    </row>
    <row r="11" spans="1:7" x14ac:dyDescent="0.2">
      <c r="A11" s="12"/>
      <c r="B11" s="13">
        <v>1</v>
      </c>
      <c r="C11" s="14" t="s">
        <v>198</v>
      </c>
      <c r="D11" s="24" t="s">
        <v>21</v>
      </c>
      <c r="E11" s="16">
        <v>24</v>
      </c>
      <c r="F11" s="25"/>
      <c r="G11" s="18"/>
    </row>
    <row r="12" spans="1:7" x14ac:dyDescent="0.2">
      <c r="C12" s="26" t="str">
        <f>SUBSTITUTE("Sp.mat: 0.00%",".",IF(VALUE("1.2")=1.2,".",","),2)</f>
        <v>Sp.mat: 0.00%</v>
      </c>
      <c r="D12" s="26" t="str">
        <f>SUBSTITUTE("Sp.man: 0.00%",".",IF(VALUE("1.2")=1.2,".",","),2)</f>
        <v>Sp.man: 0.00%</v>
      </c>
      <c r="E12" s="26" t="str">
        <f>SUBSTITUTE("Sp.uti: 0.00%",".",IF(VALUE("1.2")=1.2,".",","),2)</f>
        <v>Sp.uti: 0.00%</v>
      </c>
    </row>
    <row r="13" spans="1:7" x14ac:dyDescent="0.2">
      <c r="A13" s="42" t="s">
        <v>199</v>
      </c>
      <c r="B13" s="39"/>
      <c r="C13" s="39"/>
      <c r="D13" s="39"/>
      <c r="E13" s="39"/>
    </row>
    <row r="14" spans="1:7" x14ac:dyDescent="0.2">
      <c r="A14" s="39"/>
      <c r="B14" s="39"/>
      <c r="C14" s="39"/>
      <c r="D14" s="39"/>
      <c r="E14" s="39"/>
    </row>
    <row r="15" spans="1:7" x14ac:dyDescent="0.2">
      <c r="A15" s="36" t="s">
        <v>23</v>
      </c>
      <c r="B15" s="37"/>
      <c r="C15" s="37"/>
      <c r="D15" s="37"/>
      <c r="E15" s="37"/>
      <c r="F15" s="27"/>
      <c r="G15" s="28"/>
    </row>
    <row r="16" spans="1:7" x14ac:dyDescent="0.2">
      <c r="B16" s="20">
        <v>2</v>
      </c>
      <c r="C16" s="21" t="s">
        <v>200</v>
      </c>
      <c r="D16" s="29" t="s">
        <v>35</v>
      </c>
      <c r="E16" s="8">
        <v>22</v>
      </c>
    </row>
    <row r="17" spans="1:7" x14ac:dyDescent="0.2">
      <c r="C17" s="26" t="str">
        <f>SUBSTITUTE("Sp.mat: 0.00%",".",IF(VALUE("1.2")=1.2,".",","),2)</f>
        <v>Sp.mat: 0.00%</v>
      </c>
      <c r="D17" s="26" t="str">
        <f>SUBSTITUTE("Sp.man: 0.00%",".",IF(VALUE("1.2")=1.2,".",","),2)</f>
        <v>Sp.man: 0.00%</v>
      </c>
      <c r="E17" s="26" t="str">
        <f>SUBSTITUTE("Sp.uti: 0.00%",".",IF(VALUE("1.2")=1.2,".",","),2)</f>
        <v>Sp.uti: 0.00%</v>
      </c>
    </row>
    <row r="18" spans="1:7" x14ac:dyDescent="0.2">
      <c r="A18" s="42" t="s">
        <v>201</v>
      </c>
      <c r="B18" s="39"/>
      <c r="C18" s="39"/>
      <c r="D18" s="39"/>
      <c r="E18" s="39"/>
    </row>
    <row r="19" spans="1:7" x14ac:dyDescent="0.2">
      <c r="A19" s="39"/>
      <c r="B19" s="39"/>
      <c r="C19" s="39"/>
      <c r="D19" s="39"/>
      <c r="E19" s="39"/>
    </row>
    <row r="20" spans="1:7" x14ac:dyDescent="0.2">
      <c r="A20" s="36" t="s">
        <v>23</v>
      </c>
      <c r="B20" s="37"/>
      <c r="C20" s="37"/>
      <c r="D20" s="37"/>
      <c r="E20" s="37"/>
      <c r="F20" s="27"/>
      <c r="G20" s="28"/>
    </row>
    <row r="21" spans="1:7" x14ac:dyDescent="0.2">
      <c r="B21" s="20">
        <v>3</v>
      </c>
      <c r="C21" s="21" t="s">
        <v>202</v>
      </c>
      <c r="D21" s="29" t="s">
        <v>35</v>
      </c>
      <c r="E21" s="8">
        <v>12</v>
      </c>
    </row>
    <row r="22" spans="1:7" x14ac:dyDescent="0.2">
      <c r="C22" s="26" t="str">
        <f>SUBSTITUTE("Sp.mat: 0.00%",".",IF(VALUE("1.2")=1.2,".",","),2)</f>
        <v>Sp.mat: 0.00%</v>
      </c>
      <c r="D22" s="26" t="str">
        <f>SUBSTITUTE("Sp.man: 0.00%",".",IF(VALUE("1.2")=1.2,".",","),2)</f>
        <v>Sp.man: 0.00%</v>
      </c>
      <c r="E22" s="26" t="str">
        <f>SUBSTITUTE("Sp.uti: 0.00%",".",IF(VALUE("1.2")=1.2,".",","),2)</f>
        <v>Sp.uti: 0.00%</v>
      </c>
    </row>
    <row r="23" spans="1:7" x14ac:dyDescent="0.2">
      <c r="A23" s="42" t="s">
        <v>203</v>
      </c>
      <c r="B23" s="39"/>
      <c r="C23" s="39"/>
      <c r="D23" s="39"/>
      <c r="E23" s="39"/>
    </row>
    <row r="24" spans="1:7" x14ac:dyDescent="0.2">
      <c r="A24" s="39"/>
      <c r="B24" s="39"/>
      <c r="C24" s="39"/>
      <c r="D24" s="39"/>
      <c r="E24" s="39"/>
    </row>
    <row r="25" spans="1:7" x14ac:dyDescent="0.2">
      <c r="A25" s="36" t="s">
        <v>23</v>
      </c>
      <c r="B25" s="37"/>
      <c r="C25" s="37"/>
      <c r="D25" s="37"/>
      <c r="E25" s="37"/>
      <c r="F25" s="27"/>
      <c r="G25" s="28"/>
    </row>
    <row r="26" spans="1:7" x14ac:dyDescent="0.2">
      <c r="B26" s="20">
        <v>4</v>
      </c>
      <c r="C26" s="21" t="s">
        <v>204</v>
      </c>
      <c r="D26" s="29" t="s">
        <v>69</v>
      </c>
      <c r="E26" s="8">
        <v>8</v>
      </c>
    </row>
    <row r="27" spans="1:7" x14ac:dyDescent="0.2">
      <c r="C27" s="26" t="str">
        <f>SUBSTITUTE("Sp.mat: 0.00%",".",IF(VALUE("1.2")=1.2,".",","),2)</f>
        <v>Sp.mat: 0.00%</v>
      </c>
      <c r="D27" s="26" t="str">
        <f>SUBSTITUTE("Sp.man: 0.00%",".",IF(VALUE("1.2")=1.2,".",","),2)</f>
        <v>Sp.man: 0.00%</v>
      </c>
      <c r="E27" s="26" t="str">
        <f>SUBSTITUTE("Sp.uti: 0.00%",".",IF(VALUE("1.2")=1.2,".",","),2)</f>
        <v>Sp.uti: 0.00%</v>
      </c>
    </row>
    <row r="28" spans="1:7" x14ac:dyDescent="0.2">
      <c r="A28" s="42" t="s">
        <v>205</v>
      </c>
      <c r="B28" s="39"/>
      <c r="C28" s="39"/>
      <c r="D28" s="39"/>
      <c r="E28" s="39"/>
    </row>
    <row r="29" spans="1:7" x14ac:dyDescent="0.2">
      <c r="A29" s="39"/>
      <c r="B29" s="39"/>
      <c r="C29" s="39"/>
      <c r="D29" s="39"/>
      <c r="E29" s="39"/>
    </row>
    <row r="30" spans="1:7" x14ac:dyDescent="0.2">
      <c r="A30" s="36" t="s">
        <v>23</v>
      </c>
      <c r="B30" s="37"/>
      <c r="C30" s="37"/>
      <c r="D30" s="37"/>
      <c r="E30" s="37"/>
      <c r="F30" s="27"/>
      <c r="G30" s="28"/>
    </row>
    <row r="31" spans="1:7" x14ac:dyDescent="0.2">
      <c r="B31" s="20">
        <v>5</v>
      </c>
      <c r="C31" s="21" t="s">
        <v>206</v>
      </c>
      <c r="D31" s="29" t="s">
        <v>69</v>
      </c>
      <c r="E31" s="8">
        <v>32</v>
      </c>
    </row>
    <row r="32" spans="1:7" x14ac:dyDescent="0.2">
      <c r="C32" s="26" t="str">
        <f>SUBSTITUTE("Sp.mat: 0.00%",".",IF(VALUE("1.2")=1.2,".",","),2)</f>
        <v>Sp.mat: 0.00%</v>
      </c>
      <c r="D32" s="26" t="str">
        <f>SUBSTITUTE("Sp.man: 0.00%",".",IF(VALUE("1.2")=1.2,".",","),2)</f>
        <v>Sp.man: 0.00%</v>
      </c>
      <c r="E32" s="26" t="str">
        <f>SUBSTITUTE("Sp.uti: 0.00%",".",IF(VALUE("1.2")=1.2,".",","),2)</f>
        <v>Sp.uti: 0.00%</v>
      </c>
    </row>
    <row r="33" spans="1:7" x14ac:dyDescent="0.2">
      <c r="A33" s="42" t="s">
        <v>207</v>
      </c>
      <c r="B33" s="39"/>
      <c r="C33" s="39"/>
      <c r="D33" s="39"/>
      <c r="E33" s="39"/>
    </row>
    <row r="34" spans="1:7" x14ac:dyDescent="0.2">
      <c r="A34" s="39"/>
      <c r="B34" s="39"/>
      <c r="C34" s="39"/>
      <c r="D34" s="39"/>
      <c r="E34" s="39"/>
    </row>
    <row r="35" spans="1:7" x14ac:dyDescent="0.2">
      <c r="A35" s="36" t="s">
        <v>23</v>
      </c>
      <c r="B35" s="37"/>
      <c r="C35" s="37"/>
      <c r="D35" s="37"/>
      <c r="E35" s="37"/>
      <c r="F35" s="27"/>
      <c r="G35" s="28"/>
    </row>
    <row r="36" spans="1:7" x14ac:dyDescent="0.2">
      <c r="B36" s="20">
        <v>6</v>
      </c>
      <c r="C36" s="21" t="s">
        <v>185</v>
      </c>
      <c r="D36" s="29" t="s">
        <v>21</v>
      </c>
      <c r="E36" s="8">
        <v>17</v>
      </c>
    </row>
    <row r="37" spans="1:7" x14ac:dyDescent="0.2">
      <c r="C37" s="26" t="str">
        <f>SUBSTITUTE("Sp.mat: 0.00%",".",IF(VALUE("1.2")=1.2,".",","),2)</f>
        <v>Sp.mat: 0.00%</v>
      </c>
      <c r="D37" s="26" t="str">
        <f>SUBSTITUTE("Sp.man: 0.00%",".",IF(VALUE("1.2")=1.2,".",","),2)</f>
        <v>Sp.man: 0.00%</v>
      </c>
      <c r="E37" s="26" t="str">
        <f>SUBSTITUTE("Sp.uti: 0.00%",".",IF(VALUE("1.2")=1.2,".",","),2)</f>
        <v>Sp.uti: 0.00%</v>
      </c>
    </row>
    <row r="38" spans="1:7" x14ac:dyDescent="0.2">
      <c r="A38" s="42" t="s">
        <v>208</v>
      </c>
      <c r="B38" s="39"/>
      <c r="C38" s="39"/>
      <c r="D38" s="39"/>
      <c r="E38" s="39"/>
    </row>
    <row r="39" spans="1:7" x14ac:dyDescent="0.2">
      <c r="A39" s="39"/>
      <c r="B39" s="39"/>
      <c r="C39" s="39"/>
      <c r="D39" s="39"/>
      <c r="E39" s="39"/>
    </row>
    <row r="40" spans="1:7" x14ac:dyDescent="0.2">
      <c r="A40" s="36" t="s">
        <v>23</v>
      </c>
      <c r="B40" s="37"/>
      <c r="C40" s="37"/>
      <c r="D40" s="37"/>
      <c r="E40" s="37"/>
      <c r="F40" s="27"/>
      <c r="G40" s="28"/>
    </row>
    <row r="41" spans="1:7" x14ac:dyDescent="0.2">
      <c r="B41" s="20">
        <v>7</v>
      </c>
      <c r="C41" s="21" t="s">
        <v>20</v>
      </c>
      <c r="D41" s="29" t="s">
        <v>21</v>
      </c>
      <c r="E41" s="8">
        <v>79.5</v>
      </c>
    </row>
    <row r="42" spans="1:7" x14ac:dyDescent="0.2">
      <c r="C42" s="26" t="str">
        <f>SUBSTITUTE("Sp.mat: 0.00%",".",IF(VALUE("1.2")=1.2,".",","),2)</f>
        <v>Sp.mat: 0.00%</v>
      </c>
      <c r="D42" s="26" t="str">
        <f>SUBSTITUTE("Sp.man: 0.00%",".",IF(VALUE("1.2")=1.2,".",","),2)</f>
        <v>Sp.man: 0.00%</v>
      </c>
      <c r="E42" s="26" t="str">
        <f>SUBSTITUTE("Sp.uti: 0.00%",".",IF(VALUE("1.2")=1.2,".",","),2)</f>
        <v>Sp.uti: 0.00%</v>
      </c>
    </row>
    <row r="43" spans="1:7" x14ac:dyDescent="0.2">
      <c r="A43" s="42" t="s">
        <v>119</v>
      </c>
      <c r="B43" s="39"/>
      <c r="C43" s="39"/>
      <c r="D43" s="39"/>
      <c r="E43" s="39"/>
    </row>
    <row r="44" spans="1:7" x14ac:dyDescent="0.2">
      <c r="A44" s="39"/>
      <c r="B44" s="39"/>
      <c r="C44" s="39"/>
      <c r="D44" s="39"/>
      <c r="E44" s="39"/>
    </row>
    <row r="45" spans="1:7" x14ac:dyDescent="0.2">
      <c r="A45" s="36" t="s">
        <v>23</v>
      </c>
      <c r="B45" s="37"/>
      <c r="C45" s="37"/>
      <c r="D45" s="37"/>
      <c r="E45" s="37"/>
      <c r="F45" s="27"/>
      <c r="G45" s="28"/>
    </row>
    <row r="46" spans="1:7" x14ac:dyDescent="0.2">
      <c r="B46" s="20">
        <v>8</v>
      </c>
      <c r="C46" s="21" t="s">
        <v>120</v>
      </c>
      <c r="D46" s="29" t="s">
        <v>21</v>
      </c>
      <c r="E46" s="8">
        <v>12</v>
      </c>
    </row>
    <row r="47" spans="1:7" x14ac:dyDescent="0.2">
      <c r="C47" s="26" t="str">
        <f>SUBSTITUTE("Sp.mat: 0.00%",".",IF(VALUE("1.2")=1.2,".",","),2)</f>
        <v>Sp.mat: 0.00%</v>
      </c>
      <c r="D47" s="26" t="str">
        <f>SUBSTITUTE("Sp.man: 0.00%",".",IF(VALUE("1.2")=1.2,".",","),2)</f>
        <v>Sp.man: 0.00%</v>
      </c>
      <c r="E47" s="26" t="str">
        <f>SUBSTITUTE("Sp.uti: 0.00%",".",IF(VALUE("1.2")=1.2,".",","),2)</f>
        <v>Sp.uti: 0.00%</v>
      </c>
    </row>
    <row r="48" spans="1:7" x14ac:dyDescent="0.2">
      <c r="A48" s="42" t="s">
        <v>121</v>
      </c>
      <c r="B48" s="39"/>
      <c r="C48" s="39"/>
      <c r="D48" s="39"/>
      <c r="E48" s="39"/>
    </row>
    <row r="49" spans="1:7" x14ac:dyDescent="0.2">
      <c r="A49" s="39"/>
      <c r="B49" s="39"/>
      <c r="C49" s="39"/>
      <c r="D49" s="39"/>
      <c r="E49" s="39"/>
    </row>
    <row r="50" spans="1:7" x14ac:dyDescent="0.2">
      <c r="A50" s="36" t="s">
        <v>23</v>
      </c>
      <c r="B50" s="37"/>
      <c r="C50" s="37"/>
      <c r="D50" s="37"/>
      <c r="E50" s="37"/>
      <c r="F50" s="27"/>
      <c r="G50" s="28"/>
    </row>
    <row r="51" spans="1:7" x14ac:dyDescent="0.2">
      <c r="B51" s="20">
        <v>9</v>
      </c>
      <c r="C51" s="21" t="s">
        <v>122</v>
      </c>
      <c r="D51" s="29" t="s">
        <v>21</v>
      </c>
      <c r="E51" s="8">
        <v>79.5</v>
      </c>
    </row>
    <row r="52" spans="1:7" x14ac:dyDescent="0.2">
      <c r="C52" s="26" t="str">
        <f>SUBSTITUTE("Sp.mat: 0.00%",".",IF(VALUE("1.2")=1.2,".",","),2)</f>
        <v>Sp.mat: 0.00%</v>
      </c>
      <c r="D52" s="26" t="str">
        <f>SUBSTITUTE("Sp.man: 0.00%",".",IF(VALUE("1.2")=1.2,".",","),2)</f>
        <v>Sp.man: 0.00%</v>
      </c>
      <c r="E52" s="26" t="str">
        <f>SUBSTITUTE("Sp.uti: 0.00%",".",IF(VALUE("1.2")=1.2,".",","),2)</f>
        <v>Sp.uti: 0.00%</v>
      </c>
    </row>
    <row r="53" spans="1:7" x14ac:dyDescent="0.2">
      <c r="A53" s="42" t="s">
        <v>123</v>
      </c>
      <c r="B53" s="39"/>
      <c r="C53" s="39"/>
      <c r="D53" s="39"/>
      <c r="E53" s="39"/>
    </row>
    <row r="54" spans="1:7" x14ac:dyDescent="0.2">
      <c r="A54" s="39"/>
      <c r="B54" s="39"/>
      <c r="C54" s="39"/>
      <c r="D54" s="39"/>
      <c r="E54" s="39"/>
    </row>
    <row r="55" spans="1:7" x14ac:dyDescent="0.2">
      <c r="A55" s="36" t="s">
        <v>23</v>
      </c>
      <c r="B55" s="37"/>
      <c r="C55" s="37"/>
      <c r="D55" s="37"/>
      <c r="E55" s="37"/>
      <c r="F55" s="27"/>
      <c r="G55" s="28"/>
    </row>
    <row r="56" spans="1:7" x14ac:dyDescent="0.2">
      <c r="B56" s="20">
        <v>10</v>
      </c>
      <c r="C56" s="21" t="s">
        <v>124</v>
      </c>
      <c r="D56" s="29" t="s">
        <v>125</v>
      </c>
      <c r="E56" s="8">
        <v>23.8</v>
      </c>
    </row>
    <row r="57" spans="1:7" x14ac:dyDescent="0.2">
      <c r="C57" s="26" t="str">
        <f>SUBSTITUTE("Sp.mat: 0.00%",".",IF(VALUE("1.2")=1.2,".",","),2)</f>
        <v>Sp.mat: 0.00%</v>
      </c>
      <c r="D57" s="26" t="str">
        <f>SUBSTITUTE("Sp.man: 0.00%",".",IF(VALUE("1.2")=1.2,".",","),2)</f>
        <v>Sp.man: 0.00%</v>
      </c>
      <c r="E57" s="26" t="str">
        <f>SUBSTITUTE("Sp.uti: 0.00%",".",IF(VALUE("1.2")=1.2,".",","),2)</f>
        <v>Sp.uti: 0.00%</v>
      </c>
    </row>
    <row r="58" spans="1:7" x14ac:dyDescent="0.2">
      <c r="A58" s="42" t="s">
        <v>126</v>
      </c>
      <c r="B58" s="39"/>
      <c r="C58" s="39"/>
      <c r="D58" s="39"/>
      <c r="E58" s="39"/>
    </row>
    <row r="59" spans="1:7" x14ac:dyDescent="0.2">
      <c r="A59" s="39"/>
      <c r="B59" s="39"/>
      <c r="C59" s="39"/>
      <c r="D59" s="39"/>
      <c r="E59" s="39"/>
    </row>
    <row r="60" spans="1:7" x14ac:dyDescent="0.2">
      <c r="A60" s="36" t="s">
        <v>23</v>
      </c>
      <c r="B60" s="37"/>
      <c r="C60" s="37"/>
      <c r="D60" s="37"/>
      <c r="E60" s="37"/>
      <c r="F60" s="27"/>
      <c r="G60" s="28"/>
    </row>
    <row r="61" spans="1:7" x14ac:dyDescent="0.2">
      <c r="B61" s="20">
        <v>11</v>
      </c>
      <c r="C61" s="21" t="s">
        <v>127</v>
      </c>
      <c r="D61" s="29" t="s">
        <v>21</v>
      </c>
      <c r="E61" s="8">
        <v>79.5</v>
      </c>
    </row>
    <row r="62" spans="1:7" x14ac:dyDescent="0.2">
      <c r="C62" s="26" t="str">
        <f>SUBSTITUTE("Sp.mat: 0.00%",".",IF(VALUE("1.2")=1.2,".",","),2)</f>
        <v>Sp.mat: 0.00%</v>
      </c>
      <c r="D62" s="26" t="str">
        <f>SUBSTITUTE("Sp.man: 0.00%",".",IF(VALUE("1.2")=1.2,".",","),2)</f>
        <v>Sp.man: 0.00%</v>
      </c>
      <c r="E62" s="26" t="str">
        <f>SUBSTITUTE("Sp.uti: 0.00%",".",IF(VALUE("1.2")=1.2,".",","),2)</f>
        <v>Sp.uti: 0.00%</v>
      </c>
    </row>
    <row r="63" spans="1:7" x14ac:dyDescent="0.2">
      <c r="A63" s="42" t="s">
        <v>128</v>
      </c>
      <c r="B63" s="39"/>
      <c r="C63" s="39"/>
      <c r="D63" s="39"/>
      <c r="E63" s="39"/>
    </row>
    <row r="64" spans="1:7" x14ac:dyDescent="0.2">
      <c r="A64" s="39"/>
      <c r="B64" s="39"/>
      <c r="C64" s="39"/>
      <c r="D64" s="39"/>
      <c r="E64" s="39"/>
    </row>
    <row r="65" spans="1:7" x14ac:dyDescent="0.2">
      <c r="A65" s="43" t="s">
        <v>23</v>
      </c>
      <c r="B65" s="44"/>
      <c r="C65" s="44"/>
      <c r="D65" s="44"/>
      <c r="E65" s="44"/>
      <c r="F65" s="30"/>
      <c r="G65" s="31"/>
    </row>
    <row r="66" spans="1:7" x14ac:dyDescent="0.2">
      <c r="A66" s="45" t="s">
        <v>229</v>
      </c>
      <c r="B66" s="45"/>
      <c r="C66" s="45"/>
      <c r="D66" s="45"/>
      <c r="E66" s="45"/>
      <c r="F66" s="45"/>
      <c r="G66" s="45"/>
    </row>
    <row r="67" spans="1:7" x14ac:dyDescent="0.2">
      <c r="B67" s="20">
        <v>12</v>
      </c>
      <c r="C67" s="21" t="s">
        <v>129</v>
      </c>
      <c r="D67" s="29" t="s">
        <v>21</v>
      </c>
      <c r="E67" s="8">
        <v>6</v>
      </c>
    </row>
    <row r="68" spans="1:7" x14ac:dyDescent="0.2">
      <c r="C68" s="26" t="str">
        <f>SUBSTITUTE("Sp.mat: 0.00%",".",IF(VALUE("1.2")=1.2,".",","),2)</f>
        <v>Sp.mat: 0.00%</v>
      </c>
      <c r="D68" s="26" t="str">
        <f>SUBSTITUTE("Sp.man: 0.00%",".",IF(VALUE("1.2")=1.2,".",","),2)</f>
        <v>Sp.man: 0.00%</v>
      </c>
      <c r="E68" s="26" t="str">
        <f>SUBSTITUTE("Sp.uti: 0.00%",".",IF(VALUE("1.2")=1.2,".",","),2)</f>
        <v>Sp.uti: 0.00%</v>
      </c>
    </row>
    <row r="69" spans="1:7" x14ac:dyDescent="0.2">
      <c r="A69" s="42" t="s">
        <v>130</v>
      </c>
      <c r="B69" s="39"/>
      <c r="C69" s="39"/>
      <c r="D69" s="39"/>
      <c r="E69" s="39"/>
    </row>
    <row r="70" spans="1:7" x14ac:dyDescent="0.2">
      <c r="A70" s="39"/>
      <c r="B70" s="39"/>
      <c r="C70" s="39"/>
      <c r="D70" s="39"/>
      <c r="E70" s="39"/>
    </row>
    <row r="71" spans="1:7" x14ac:dyDescent="0.2">
      <c r="A71" s="36" t="s">
        <v>131</v>
      </c>
      <c r="B71" s="37"/>
      <c r="C71" s="37"/>
      <c r="D71" s="37"/>
      <c r="E71" s="37"/>
      <c r="F71" s="27"/>
      <c r="G71" s="28"/>
    </row>
    <row r="72" spans="1:7" x14ac:dyDescent="0.2">
      <c r="B72" s="20">
        <v>13</v>
      </c>
      <c r="C72" s="21" t="s">
        <v>134</v>
      </c>
      <c r="D72" s="29" t="s">
        <v>21</v>
      </c>
      <c r="E72" s="8">
        <v>2.5</v>
      </c>
    </row>
    <row r="73" spans="1:7" x14ac:dyDescent="0.2">
      <c r="C73" s="26" t="str">
        <f>SUBSTITUTE("Sp.mat: 0.00%",".",IF(VALUE("1.2")=1.2,".",","),2)</f>
        <v>Sp.mat: 0.00%</v>
      </c>
      <c r="D73" s="26" t="str">
        <f>SUBSTITUTE("Sp.man: 0.00%",".",IF(VALUE("1.2")=1.2,".",","),2)</f>
        <v>Sp.man: 0.00%</v>
      </c>
      <c r="E73" s="26" t="str">
        <f>SUBSTITUTE("Sp.uti: 0.00%",".",IF(VALUE("1.2")=1.2,".",","),2)</f>
        <v>Sp.uti: 0.00%</v>
      </c>
    </row>
    <row r="74" spans="1:7" x14ac:dyDescent="0.2">
      <c r="A74" s="42" t="s">
        <v>135</v>
      </c>
      <c r="B74" s="39"/>
      <c r="C74" s="39"/>
      <c r="D74" s="39"/>
      <c r="E74" s="39"/>
    </row>
    <row r="75" spans="1:7" x14ac:dyDescent="0.2">
      <c r="A75" s="39"/>
      <c r="B75" s="39"/>
      <c r="C75" s="39"/>
      <c r="D75" s="39"/>
      <c r="E75" s="39"/>
    </row>
    <row r="76" spans="1:7" x14ac:dyDescent="0.2">
      <c r="A76" s="43" t="s">
        <v>136</v>
      </c>
      <c r="B76" s="44"/>
      <c r="C76" s="44"/>
      <c r="D76" s="44"/>
      <c r="E76" s="44"/>
      <c r="F76" s="30"/>
      <c r="G76" s="31"/>
    </row>
    <row r="77" spans="1:7" x14ac:dyDescent="0.2">
      <c r="A77" s="45" t="s">
        <v>230</v>
      </c>
      <c r="B77" s="45"/>
      <c r="C77" s="45"/>
      <c r="D77" s="45"/>
      <c r="E77" s="45"/>
      <c r="F77" s="45"/>
      <c r="G77" s="45"/>
    </row>
    <row r="78" spans="1:7" x14ac:dyDescent="0.2">
      <c r="B78" s="20">
        <v>14</v>
      </c>
      <c r="C78" s="21" t="s">
        <v>148</v>
      </c>
      <c r="D78" s="29" t="s">
        <v>21</v>
      </c>
      <c r="E78" s="8">
        <v>2</v>
      </c>
    </row>
    <row r="79" spans="1:7" x14ac:dyDescent="0.2">
      <c r="C79" s="26" t="str">
        <f>SUBSTITUTE("Sp.mat: 0.00%",".",IF(VALUE("1.2")=1.2,".",","),2)</f>
        <v>Sp.mat: 0.00%</v>
      </c>
      <c r="D79" s="26" t="str">
        <f>SUBSTITUTE("Sp.man: 0.00%",".",IF(VALUE("1.2")=1.2,".",","),2)</f>
        <v>Sp.man: 0.00%</v>
      </c>
      <c r="E79" s="26" t="str">
        <f>SUBSTITUTE("Sp.uti: 0.00%",".",IF(VALUE("1.2")=1.2,".",","),2)</f>
        <v>Sp.uti: 0.00%</v>
      </c>
    </row>
    <row r="80" spans="1:7" x14ac:dyDescent="0.2">
      <c r="A80" s="42" t="s">
        <v>149</v>
      </c>
      <c r="B80" s="39"/>
      <c r="C80" s="39"/>
      <c r="D80" s="39"/>
      <c r="E80" s="39"/>
    </row>
    <row r="81" spans="1:7" x14ac:dyDescent="0.2">
      <c r="A81" s="39"/>
      <c r="B81" s="39"/>
      <c r="C81" s="39"/>
      <c r="D81" s="39"/>
      <c r="E81" s="39"/>
    </row>
    <row r="82" spans="1:7" x14ac:dyDescent="0.2">
      <c r="A82" s="43" t="s">
        <v>23</v>
      </c>
      <c r="B82" s="44"/>
      <c r="C82" s="44"/>
      <c r="D82" s="44"/>
      <c r="E82" s="44"/>
      <c r="F82" s="30"/>
      <c r="G82" s="31"/>
    </row>
    <row r="83" spans="1:7" x14ac:dyDescent="0.2">
      <c r="A83" s="45" t="s">
        <v>237</v>
      </c>
      <c r="B83" s="45"/>
      <c r="C83" s="45"/>
      <c r="D83" s="45"/>
      <c r="E83" s="45"/>
      <c r="F83" s="45"/>
      <c r="G83" s="45"/>
    </row>
    <row r="84" spans="1:7" x14ac:dyDescent="0.2">
      <c r="B84" s="20">
        <v>15</v>
      </c>
      <c r="C84" s="21" t="s">
        <v>150</v>
      </c>
      <c r="D84" s="29" t="s">
        <v>69</v>
      </c>
      <c r="E84" s="8">
        <v>2</v>
      </c>
    </row>
    <row r="85" spans="1:7" x14ac:dyDescent="0.2">
      <c r="C85" s="26" t="str">
        <f>SUBSTITUTE("Sp.mat: 0.00%",".",IF(VALUE("1.2")=1.2,".",","),2)</f>
        <v>Sp.mat: 0.00%</v>
      </c>
      <c r="D85" s="26" t="str">
        <f>SUBSTITUTE("Sp.man: 0.00%",".",IF(VALUE("1.2")=1.2,".",","),2)</f>
        <v>Sp.man: 0.00%</v>
      </c>
      <c r="E85" s="26" t="str">
        <f>SUBSTITUTE("Sp.uti: 0.00%",".",IF(VALUE("1.2")=1.2,".",","),2)</f>
        <v>Sp.uti: 0.00%</v>
      </c>
    </row>
    <row r="86" spans="1:7" x14ac:dyDescent="0.2">
      <c r="A86" s="42" t="s">
        <v>151</v>
      </c>
      <c r="B86" s="39"/>
      <c r="C86" s="39"/>
      <c r="D86" s="39"/>
      <c r="E86" s="39"/>
    </row>
    <row r="87" spans="1:7" x14ac:dyDescent="0.2">
      <c r="A87" s="39"/>
      <c r="B87" s="39"/>
      <c r="C87" s="39"/>
      <c r="D87" s="39"/>
      <c r="E87" s="39"/>
    </row>
    <row r="88" spans="1:7" x14ac:dyDescent="0.2">
      <c r="A88" s="36" t="s">
        <v>23</v>
      </c>
      <c r="B88" s="37"/>
      <c r="C88" s="37"/>
      <c r="D88" s="37"/>
      <c r="E88" s="37"/>
      <c r="F88" s="27"/>
      <c r="G88" s="28"/>
    </row>
    <row r="89" spans="1:7" x14ac:dyDescent="0.2">
      <c r="B89" s="20">
        <v>16</v>
      </c>
      <c r="C89" s="21" t="s">
        <v>152</v>
      </c>
      <c r="D89" s="29" t="s">
        <v>69</v>
      </c>
      <c r="E89" s="8">
        <v>1</v>
      </c>
    </row>
    <row r="90" spans="1:7" x14ac:dyDescent="0.2">
      <c r="C90" s="26" t="str">
        <f>SUBSTITUTE("Sp.mat: 0.00%",".",IF(VALUE("1.2")=1.2,".",","),2)</f>
        <v>Sp.mat: 0.00%</v>
      </c>
      <c r="D90" s="26" t="str">
        <f>SUBSTITUTE("Sp.man: 0.00%",".",IF(VALUE("1.2")=1.2,".",","),2)</f>
        <v>Sp.man: 0.00%</v>
      </c>
      <c r="E90" s="26" t="str">
        <f>SUBSTITUTE("Sp.uti: 0.00%",".",IF(VALUE("1.2")=1.2,".",","),2)</f>
        <v>Sp.uti: 0.00%</v>
      </c>
    </row>
    <row r="91" spans="1:7" x14ac:dyDescent="0.2">
      <c r="A91" s="42" t="s">
        <v>153</v>
      </c>
      <c r="B91" s="39"/>
      <c r="C91" s="39"/>
      <c r="D91" s="39"/>
      <c r="E91" s="39"/>
    </row>
    <row r="92" spans="1:7" x14ac:dyDescent="0.2">
      <c r="A92" s="39"/>
      <c r="B92" s="39"/>
      <c r="C92" s="39"/>
      <c r="D92" s="39"/>
      <c r="E92" s="39"/>
    </row>
    <row r="93" spans="1:7" x14ac:dyDescent="0.2">
      <c r="A93" s="43" t="s">
        <v>23</v>
      </c>
      <c r="B93" s="44"/>
      <c r="C93" s="44"/>
      <c r="D93" s="44"/>
      <c r="E93" s="44"/>
      <c r="F93" s="30"/>
      <c r="G93" s="31"/>
    </row>
    <row r="94" spans="1:7" x14ac:dyDescent="0.2">
      <c r="A94" s="45" t="s">
        <v>238</v>
      </c>
      <c r="B94" s="45"/>
      <c r="C94" s="45"/>
      <c r="D94" s="45"/>
      <c r="E94" s="45"/>
      <c r="F94" s="45"/>
      <c r="G94" s="45"/>
    </row>
    <row r="95" spans="1:7" x14ac:dyDescent="0.2">
      <c r="B95" s="20">
        <v>17</v>
      </c>
      <c r="C95" s="21" t="s">
        <v>209</v>
      </c>
      <c r="D95" s="29" t="s">
        <v>35</v>
      </c>
      <c r="E95" s="8">
        <v>6</v>
      </c>
    </row>
    <row r="96" spans="1:7" x14ac:dyDescent="0.2">
      <c r="C96" s="26" t="str">
        <f>SUBSTITUTE("Sp.mat: 0.00%",".",IF(VALUE("1.2")=1.2,".",","),2)</f>
        <v>Sp.mat: 0.00%</v>
      </c>
      <c r="D96" s="26" t="str">
        <f>SUBSTITUTE("Sp.man: 0.00%",".",IF(VALUE("1.2")=1.2,".",","),2)</f>
        <v>Sp.man: 0.00%</v>
      </c>
      <c r="E96" s="26" t="str">
        <f>SUBSTITUTE("Sp.uti: 0.00%",".",IF(VALUE("1.2")=1.2,".",","),2)</f>
        <v>Sp.uti: 0.00%</v>
      </c>
    </row>
    <row r="97" spans="1:7" x14ac:dyDescent="0.2">
      <c r="A97" s="42" t="s">
        <v>210</v>
      </c>
      <c r="B97" s="39"/>
      <c r="C97" s="39"/>
      <c r="D97" s="39"/>
      <c r="E97" s="39"/>
    </row>
    <row r="98" spans="1:7" x14ac:dyDescent="0.2">
      <c r="A98" s="39"/>
      <c r="B98" s="39"/>
      <c r="C98" s="39"/>
      <c r="D98" s="39"/>
      <c r="E98" s="39"/>
    </row>
    <row r="99" spans="1:7" x14ac:dyDescent="0.2">
      <c r="A99" s="36" t="s">
        <v>23</v>
      </c>
      <c r="B99" s="37"/>
      <c r="C99" s="37"/>
      <c r="D99" s="37"/>
      <c r="E99" s="37"/>
      <c r="F99" s="27"/>
      <c r="G99" s="28"/>
    </row>
    <row r="100" spans="1:7" x14ac:dyDescent="0.2">
      <c r="B100" s="20">
        <v>18</v>
      </c>
      <c r="C100" s="21" t="s">
        <v>41</v>
      </c>
      <c r="D100" s="29" t="s">
        <v>21</v>
      </c>
      <c r="E100" s="8">
        <v>79.5</v>
      </c>
    </row>
    <row r="101" spans="1:7" x14ac:dyDescent="0.2">
      <c r="C101" s="26" t="str">
        <f>SUBSTITUTE("Sp.mat: 0.00%",".",IF(VALUE("1.2")=1.2,".",","),2)</f>
        <v>Sp.mat: 0.00%</v>
      </c>
      <c r="D101" s="26" t="str">
        <f>SUBSTITUTE("Sp.man: 0.00%",".",IF(VALUE("1.2")=1.2,".",","),2)</f>
        <v>Sp.man: 0.00%</v>
      </c>
      <c r="E101" s="26" t="str">
        <f>SUBSTITUTE("Sp.uti: 0.00%",".",IF(VALUE("1.2")=1.2,".",","),2)</f>
        <v>Sp.uti: 0.00%</v>
      </c>
    </row>
    <row r="102" spans="1:7" x14ac:dyDescent="0.2">
      <c r="A102" s="42" t="s">
        <v>42</v>
      </c>
      <c r="B102" s="39"/>
      <c r="C102" s="39"/>
      <c r="D102" s="39"/>
      <c r="E102" s="39"/>
    </row>
    <row r="103" spans="1:7" x14ac:dyDescent="0.2">
      <c r="A103" s="39"/>
      <c r="B103" s="39"/>
      <c r="C103" s="39"/>
      <c r="D103" s="39"/>
      <c r="E103" s="39"/>
    </row>
    <row r="104" spans="1:7" x14ac:dyDescent="0.2">
      <c r="A104" s="36" t="s">
        <v>23</v>
      </c>
      <c r="B104" s="37"/>
      <c r="C104" s="37"/>
      <c r="D104" s="37"/>
      <c r="E104" s="37"/>
      <c r="F104" s="27"/>
      <c r="G104" s="28"/>
    </row>
    <row r="105" spans="1:7" x14ac:dyDescent="0.2">
      <c r="B105" s="20">
        <v>19</v>
      </c>
      <c r="C105" s="21" t="s">
        <v>180</v>
      </c>
      <c r="D105" s="29" t="s">
        <v>91</v>
      </c>
      <c r="E105" s="8">
        <v>0.2</v>
      </c>
    </row>
    <row r="106" spans="1:7" x14ac:dyDescent="0.2">
      <c r="C106" s="26" t="str">
        <f>SUBSTITUTE("Sp.mat: 0.00%",".",IF(VALUE("1.2")=1.2,".",","),2)</f>
        <v>Sp.mat: 0.00%</v>
      </c>
      <c r="D106" s="26" t="str">
        <f>SUBSTITUTE("Sp.man: 0.00%",".",IF(VALUE("1.2")=1.2,".",","),2)</f>
        <v>Sp.man: 0.00%</v>
      </c>
      <c r="E106" s="26" t="str">
        <f>SUBSTITUTE("Sp.uti: 0.00%",".",IF(VALUE("1.2")=1.2,".",","),2)</f>
        <v>Sp.uti: 0.00%</v>
      </c>
    </row>
    <row r="107" spans="1:7" x14ac:dyDescent="0.2">
      <c r="A107" s="42" t="s">
        <v>258</v>
      </c>
      <c r="B107" s="39"/>
      <c r="C107" s="39"/>
      <c r="D107" s="39"/>
      <c r="E107" s="39"/>
    </row>
    <row r="108" spans="1:7" x14ac:dyDescent="0.2">
      <c r="A108" s="39"/>
      <c r="B108" s="39"/>
      <c r="C108" s="39"/>
      <c r="D108" s="39"/>
      <c r="E108" s="39"/>
    </row>
    <row r="109" spans="1:7" x14ac:dyDescent="0.2">
      <c r="A109" s="36" t="s">
        <v>23</v>
      </c>
      <c r="B109" s="37"/>
      <c r="C109" s="37"/>
      <c r="D109" s="37"/>
      <c r="E109" s="37"/>
      <c r="F109" s="27"/>
      <c r="G109" s="28"/>
    </row>
    <row r="111" spans="1:7" x14ac:dyDescent="0.2">
      <c r="A111" s="32"/>
      <c r="C111" s="33" t="s">
        <v>256</v>
      </c>
    </row>
  </sheetData>
  <mergeCells count="46">
    <mergeCell ref="A99:E99"/>
    <mergeCell ref="A102:E103"/>
    <mergeCell ref="A104:E104"/>
    <mergeCell ref="A107:E108"/>
    <mergeCell ref="A109:E109"/>
    <mergeCell ref="A97:E98"/>
    <mergeCell ref="A74:E75"/>
    <mergeCell ref="A76:E76"/>
    <mergeCell ref="A77:G77"/>
    <mergeCell ref="A80:E81"/>
    <mergeCell ref="A82:E82"/>
    <mergeCell ref="A83:G83"/>
    <mergeCell ref="A86:E87"/>
    <mergeCell ref="A88:E88"/>
    <mergeCell ref="A91:E92"/>
    <mergeCell ref="A93:E93"/>
    <mergeCell ref="A94:G94"/>
    <mergeCell ref="A71:E71"/>
    <mergeCell ref="A45:E45"/>
    <mergeCell ref="A48:E49"/>
    <mergeCell ref="A50:E50"/>
    <mergeCell ref="A53:E54"/>
    <mergeCell ref="A55:E55"/>
    <mergeCell ref="A58:E59"/>
    <mergeCell ref="A60:E60"/>
    <mergeCell ref="A63:E64"/>
    <mergeCell ref="A65:E65"/>
    <mergeCell ref="A66:G66"/>
    <mergeCell ref="A69:E70"/>
    <mergeCell ref="A43:E44"/>
    <mergeCell ref="A15:E15"/>
    <mergeCell ref="A18:E19"/>
    <mergeCell ref="A20:E20"/>
    <mergeCell ref="A23:E24"/>
    <mergeCell ref="A25:E25"/>
    <mergeCell ref="A28:E29"/>
    <mergeCell ref="A30:E30"/>
    <mergeCell ref="A33:E34"/>
    <mergeCell ref="A35:E35"/>
    <mergeCell ref="A38:E39"/>
    <mergeCell ref="A40:E40"/>
    <mergeCell ref="A13:E14"/>
    <mergeCell ref="A1:D1"/>
    <mergeCell ref="A2:G2"/>
    <mergeCell ref="A3:G3"/>
    <mergeCell ref="A4:F4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2" manualBreakCount="2">
    <brk id="45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O.01 D.01</vt:lpstr>
      <vt:lpstr>O.01 D.02</vt:lpstr>
      <vt:lpstr>O.01 D.03</vt:lpstr>
      <vt:lpstr>O.01 D.04</vt:lpstr>
      <vt:lpstr>O.01 D.05</vt:lpstr>
      <vt:lpstr>O.01 D.06</vt:lpstr>
      <vt:lpstr>O.01 D.07</vt:lpstr>
      <vt:lpstr>O.01 D.08</vt:lpstr>
      <vt:lpstr>'O.01 D.01'!Print_Titles</vt:lpstr>
      <vt:lpstr>'O.01 D.02'!Print_Titles</vt:lpstr>
      <vt:lpstr>'O.01 D.03'!Print_Titles</vt:lpstr>
      <vt:lpstr>'O.01 D.04'!Print_Titles</vt:lpstr>
      <vt:lpstr>'O.01 D.05'!Print_Titles</vt:lpstr>
      <vt:lpstr>'O.01 D.06'!Print_Titles</vt:lpstr>
      <vt:lpstr>'O.01 D.07'!Print_Titles</vt:lpstr>
      <vt:lpstr>'O.01 D.08'!Print_Titles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silvia</cp:lastModifiedBy>
  <cp:lastPrinted>2019-07-18T08:56:28Z</cp:lastPrinted>
  <dcterms:created xsi:type="dcterms:W3CDTF">2019-07-08T12:39:18Z</dcterms:created>
  <dcterms:modified xsi:type="dcterms:W3CDTF">2019-07-18T08:57:07Z</dcterms:modified>
</cp:coreProperties>
</file>