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hizitii 2019\REABILITARE AMFITEATRE\Documente achizitie\"/>
    </mc:Choice>
  </mc:AlternateContent>
  <bookViews>
    <workbookView xWindow="0" yWindow="0" windowWidth="20490" windowHeight="7650"/>
  </bookViews>
  <sheets>
    <sheet name="Inv.CH02" sheetId="1" r:id="rId1"/>
  </sheets>
  <definedNames>
    <definedName name="_xlnm.Print_Titles" localSheetId="0">Inv.CH02!$A:$A,Inv.CH02!$10:$10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H4" i="1"/>
  <c r="H3" i="1"/>
  <c r="H2" i="1"/>
  <c r="H1" i="1"/>
  <c r="D9" i="1" s="1"/>
</calcChain>
</file>

<file path=xl/sharedStrings.xml><?xml version="1.0" encoding="utf-8"?>
<sst xmlns="http://schemas.openxmlformats.org/spreadsheetml/2006/main" count="39" uniqueCount="38">
  <si>
    <t>Ordin marime</t>
  </si>
  <si>
    <t>Moneda</t>
  </si>
  <si>
    <t>Curs</t>
  </si>
  <si>
    <t>Zecimale</t>
  </si>
  <si>
    <t xml:space="preserve">   </t>
  </si>
  <si>
    <t>Formular F1</t>
  </si>
  <si>
    <t>CENTRALIZATORUL_x000D_
cheltuielilor pe obiectiv</t>
  </si>
  <si>
    <t>Nr.</t>
  </si>
  <si>
    <t>Nr. cap./</t>
  </si>
  <si>
    <t>Denumirea capitolelor</t>
  </si>
  <si>
    <t>Val., chelt. / obiect</t>
  </si>
  <si>
    <t>din care C + M</t>
  </si>
  <si>
    <t>crt.</t>
  </si>
  <si>
    <t>subcap</t>
  </si>
  <si>
    <t>de cheltuieli</t>
  </si>
  <si>
    <t>exclusiv TVA</t>
  </si>
  <si>
    <t>deviz</t>
  </si>
  <si>
    <t>general</t>
  </si>
  <si>
    <t>0</t>
  </si>
  <si>
    <t>1</t>
  </si>
  <si>
    <t>3.5.6</t>
  </si>
  <si>
    <t>Proiect tehnic si detalii de executie</t>
  </si>
  <si>
    <t xml:space="preserve"> 5.1</t>
  </si>
  <si>
    <t>02</t>
  </si>
  <si>
    <t>PROIECTARE</t>
  </si>
  <si>
    <t>TOTAL capitol/ subcapitol</t>
  </si>
  <si>
    <t>4</t>
  </si>
  <si>
    <t>Cheltuieli pentru investitia de baza</t>
  </si>
  <si>
    <t xml:space="preserve"> 6.1</t>
  </si>
  <si>
    <t>01</t>
  </si>
  <si>
    <t>TOTAL valoare (exclusiv TVA)</t>
  </si>
  <si>
    <t>Taxa pe valoarea adaugata</t>
  </si>
  <si>
    <t>Total valoare (inclusiv TVA)</t>
  </si>
  <si>
    <t xml:space="preserve">                     PROIECTANT                                                     </t>
  </si>
  <si>
    <r>
      <t>Proiectant:</t>
    </r>
    <r>
      <rPr>
        <sz val="8"/>
        <color theme="1"/>
        <rFont val="Calibri"/>
        <family val="2"/>
        <charset val="238"/>
        <scheme val="minor"/>
      </rPr>
      <t xml:space="preserve"> FICPM</t>
    </r>
  </si>
  <si>
    <t>REABILITARE AMFITEATRE CHIII SI CHIV</t>
  </si>
  <si>
    <t xml:space="preserve">                     FICPM                                                          </t>
  </si>
  <si>
    <r>
      <t xml:space="preserve">Obiectiv:  </t>
    </r>
    <r>
      <rPr>
        <sz val="9"/>
        <color theme="1"/>
        <rFont val="Calibri"/>
        <family val="2"/>
        <charset val="238"/>
        <scheme val="minor"/>
      </rPr>
      <t xml:space="preserve">REABILITARE FICPM,,CS" -  AMFITEATRE CH III SI CH IV-PROIECTARE SI EXECUTIE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</si>
</sst>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"/>
    <numFmt numFmtId="165" formatCode="#,##0.00%;\ &quot; &quot;"/>
    <numFmt numFmtId="166" formatCode="#,##0.000"/>
    <numFmt numFmtId="167" formatCode="#,##0.0000%;\ &quot; 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8"/>
      <color theme="1"/>
      <name val="Lucida Handwriting"/>
      <family val="4"/>
    </font>
    <font>
      <b/>
      <i/>
      <sz val="16"/>
      <color theme="1"/>
      <name val="Lucida Handwriting"/>
      <family val="4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ourier New"/>
      <family val="3"/>
      <charset val="238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49" fontId="2" fillId="0" borderId="0" applyFill="0" applyBorder="0" applyProtection="0">
      <alignment horizontal="left" vertical="center" wrapText="1"/>
    </xf>
    <xf numFmtId="49" fontId="3" fillId="0" borderId="0" applyFill="0" applyBorder="0" applyProtection="0">
      <alignment horizontal="left" vertical="center" wrapText="1"/>
    </xf>
    <xf numFmtId="49" fontId="4" fillId="0" borderId="0" applyFill="0" applyBorder="0" applyProtection="0">
      <alignment horizontal="center" vertical="center" wrapText="1"/>
    </xf>
    <xf numFmtId="0" fontId="6" fillId="0" borderId="0" applyNumberFormat="0" applyFill="0" applyBorder="0" applyProtection="0">
      <alignment horizontal="center"/>
    </xf>
    <xf numFmtId="49" fontId="6" fillId="0" borderId="0" applyFill="0" applyBorder="0" applyProtection="0">
      <alignment horizontal="center" vertical="center"/>
    </xf>
    <xf numFmtId="49" fontId="6" fillId="0" borderId="0" applyFill="0" applyBorder="0" applyProtection="0">
      <alignment horizontal="left" vertical="center" wrapText="1"/>
    </xf>
    <xf numFmtId="49" fontId="6" fillId="0" borderId="0" applyFill="0" applyBorder="0" applyProtection="0">
      <alignment horizontal="left" vertical="center" wrapText="1"/>
    </xf>
    <xf numFmtId="49" fontId="7" fillId="0" borderId="0" applyFill="0" applyBorder="0" applyProtection="0">
      <alignment horizontal="left" vertical="center"/>
    </xf>
    <xf numFmtId="4" fontId="6" fillId="0" borderId="0" applyFill="0" applyBorder="0" applyProtection="0">
      <alignment horizontal="right" vertical="center"/>
    </xf>
    <xf numFmtId="4" fontId="6" fillId="0" borderId="0" applyFill="0" applyBorder="0" applyProtection="0">
      <alignment horizontal="center" vertical="center"/>
    </xf>
    <xf numFmtId="164" fontId="6" fillId="0" borderId="0" applyFill="0" applyBorder="0" applyProtection="0">
      <alignment vertical="center"/>
    </xf>
    <xf numFmtId="165" fontId="7" fillId="0" borderId="0" applyFill="0" applyBorder="0" applyProtection="0">
      <alignment horizontal="right" vertical="center"/>
    </xf>
    <xf numFmtId="49" fontId="8" fillId="0" borderId="0" applyFill="0" applyBorder="0" applyProtection="0">
      <alignment horizontal="left"/>
    </xf>
    <xf numFmtId="165" fontId="9" fillId="0" borderId="0" applyFill="0" applyBorder="0" applyAlignment="0" applyProtection="0">
      <alignment vertical="center"/>
    </xf>
    <xf numFmtId="166" fontId="6" fillId="0" borderId="0" applyFill="0" applyBorder="0" applyAlignment="0" applyProtection="0"/>
    <xf numFmtId="164" fontId="5" fillId="0" borderId="0" applyFill="0" applyBorder="0" applyAlignment="0" applyProtection="0"/>
    <xf numFmtId="166" fontId="5" fillId="0" borderId="0" applyFill="0" applyBorder="0" applyAlignment="0" applyProtection="0"/>
    <xf numFmtId="4" fontId="5" fillId="0" borderId="0" applyFill="0" applyBorder="0" applyAlignment="0" applyProtection="0"/>
    <xf numFmtId="167" fontId="6" fillId="0" borderId="0" applyFill="0" applyBorder="0" applyProtection="0">
      <alignment horizontal="right"/>
    </xf>
    <xf numFmtId="49" fontId="6" fillId="0" borderId="0" applyFill="0" applyBorder="0" applyProtection="0"/>
  </cellStyleXfs>
  <cellXfs count="31">
    <xf numFmtId="0" fontId="0" fillId="0" borderId="0" xfId="0"/>
    <xf numFmtId="49" fontId="6" fillId="0" borderId="1" xfId="5" applyFont="1" applyBorder="1">
      <alignment horizontal="center" vertical="center"/>
    </xf>
    <xf numFmtId="49" fontId="6" fillId="0" borderId="1" xfId="6" applyFont="1" applyBorder="1">
      <alignment horizontal="left" vertical="center" wrapText="1"/>
    </xf>
    <xf numFmtId="49" fontId="6" fillId="0" borderId="1" xfId="7" applyFont="1" applyBorder="1">
      <alignment horizontal="left" vertical="center" wrapText="1"/>
    </xf>
    <xf numFmtId="4" fontId="6" fillId="0" borderId="1" xfId="9" applyFont="1" applyBorder="1">
      <alignment horizontal="right" vertical="center"/>
    </xf>
    <xf numFmtId="49" fontId="6" fillId="0" borderId="0" xfId="5" applyFont="1">
      <alignment horizontal="center" vertical="center"/>
    </xf>
    <xf numFmtId="0" fontId="1" fillId="0" borderId="0" xfId="0" applyFont="1"/>
    <xf numFmtId="4" fontId="6" fillId="0" borderId="0" xfId="9" applyFont="1">
      <alignment horizontal="right" vertical="center"/>
    </xf>
    <xf numFmtId="49" fontId="6" fillId="0" borderId="0" xfId="7" applyFont="1">
      <alignment horizontal="left" vertical="center" wrapText="1"/>
    </xf>
    <xf numFmtId="49" fontId="6" fillId="0" borderId="0" xfId="6" applyFont="1">
      <alignment horizontal="left" vertical="center" wrapText="1"/>
    </xf>
    <xf numFmtId="49" fontId="6" fillId="0" borderId="1" xfId="4" applyNumberFormat="1" applyFont="1" applyBorder="1">
      <alignment horizontal="center"/>
    </xf>
    <xf numFmtId="4" fontId="6" fillId="0" borderId="1" xfId="4" applyNumberFormat="1" applyFont="1" applyBorder="1">
      <alignment horizontal="center"/>
    </xf>
    <xf numFmtId="49" fontId="6" fillId="0" borderId="0" xfId="4" applyNumberFormat="1" applyFont="1">
      <alignment horizontal="center"/>
    </xf>
    <xf numFmtId="4" fontId="6" fillId="0" borderId="0" xfId="4" applyNumberFormat="1" applyFont="1">
      <alignment horizontal="center"/>
    </xf>
    <xf numFmtId="1" fontId="6" fillId="0" borderId="2" xfId="4" applyNumberFormat="1" applyFont="1" applyBorder="1">
      <alignment horizontal="center"/>
    </xf>
    <xf numFmtId="49" fontId="2" fillId="0" borderId="1" xfId="1" applyFont="1" applyBorder="1">
      <alignment horizontal="left" vertical="center" wrapText="1"/>
    </xf>
    <xf numFmtId="49" fontId="6" fillId="0" borderId="3" xfId="5" applyFont="1" applyBorder="1">
      <alignment horizontal="center" vertical="center"/>
    </xf>
    <xf numFmtId="49" fontId="6" fillId="0" borderId="3" xfId="6" applyFont="1" applyBorder="1">
      <alignment horizontal="left" vertical="center" wrapText="1"/>
    </xf>
    <xf numFmtId="49" fontId="6" fillId="0" borderId="3" xfId="7" applyFont="1" applyBorder="1">
      <alignment horizontal="left" vertical="center" wrapText="1"/>
    </xf>
    <xf numFmtId="4" fontId="6" fillId="0" borderId="3" xfId="9" applyFont="1" applyBorder="1">
      <alignment horizontal="right" vertical="center"/>
    </xf>
    <xf numFmtId="49" fontId="9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vertical="center"/>
    </xf>
    <xf numFmtId="49" fontId="6" fillId="0" borderId="0" xfId="7" applyFont="1" applyAlignment="1">
      <alignment horizontal="right" vertical="center" wrapText="1"/>
    </xf>
    <xf numFmtId="49" fontId="2" fillId="0" borderId="1" xfId="1" applyFont="1" applyBorder="1">
      <alignment horizontal="left" vertical="center" wrapText="1"/>
    </xf>
    <xf numFmtId="49" fontId="6" fillId="0" borderId="1" xfId="7" applyFont="1" applyBorder="1" applyAlignment="1">
      <alignment horizontal="right" vertical="center" wrapText="1"/>
    </xf>
    <xf numFmtId="49" fontId="11" fillId="0" borderId="0" xfId="2" applyFont="1">
      <alignment horizontal="left" vertical="center" wrapText="1"/>
    </xf>
    <xf numFmtId="49" fontId="6" fillId="0" borderId="0" xfId="6" applyFont="1">
      <alignment horizontal="left" vertical="center" wrapText="1"/>
    </xf>
    <xf numFmtId="49" fontId="6" fillId="0" borderId="0" xfId="1" applyFont="1">
      <alignment horizontal="left" vertical="center" wrapText="1"/>
    </xf>
    <xf numFmtId="49" fontId="12" fillId="0" borderId="0" xfId="3" applyFont="1">
      <alignment horizontal="center" vertical="center" wrapText="1"/>
    </xf>
    <xf numFmtId="49" fontId="6" fillId="0" borderId="0" xfId="5" applyFont="1">
      <alignment horizontal="center" vertical="center"/>
    </xf>
    <xf numFmtId="1" fontId="6" fillId="0" borderId="2" xfId="4" applyNumberFormat="1" applyFont="1" applyBorder="1">
      <alignment horizontal="center"/>
    </xf>
  </cellXfs>
  <cellStyles count="21">
    <cellStyle name="Antet" xfId="1"/>
    <cellStyle name="Cantitate" xfId="11"/>
    <cellStyle name="CapTabel" xfId="4"/>
    <cellStyle name="Cod" xfId="6"/>
    <cellStyle name="Denum" xfId="8"/>
    <cellStyle name="Denumire" xfId="7"/>
    <cellStyle name="DenumireRaport" xfId="2"/>
    <cellStyle name="Greutate" xfId="15"/>
    <cellStyle name="kmparcurs" xfId="17"/>
    <cellStyle name="Normal" xfId="0" builtinId="0"/>
    <cellStyle name="NrCrt" xfId="5"/>
    <cellStyle name="orefunc" xfId="18"/>
    <cellStyle name="Pondere" xfId="10"/>
    <cellStyle name="Procente" xfId="19"/>
    <cellStyle name="Recapit" xfId="13"/>
    <cellStyle name="RecCoef" xfId="14"/>
    <cellStyle name="Sporuri" xfId="12"/>
    <cellStyle name="Text" xfId="20"/>
    <cellStyle name="TitluRap" xfId="3"/>
    <cellStyle name="tonaj" xfId="16"/>
    <cellStyle name="Valoare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B1" workbookViewId="0">
      <selection activeCell="B2" sqref="B2:E2"/>
    </sheetView>
  </sheetViews>
  <sheetFormatPr defaultRowHeight="15" outlineLevelCol="1" x14ac:dyDescent="0.25"/>
  <cols>
    <col min="1" max="1" width="2.7109375" style="5" hidden="1" customWidth="1"/>
    <col min="2" max="2" width="16.85546875" style="9" customWidth="1"/>
    <col min="3" max="3" width="30.28515625" style="8" customWidth="1"/>
    <col min="4" max="5" width="16.85546875" style="7" customWidth="1"/>
    <col min="6" max="8" width="10.7109375" style="6" hidden="1" customWidth="1" outlineLevel="1"/>
    <col min="9" max="9" width="9.140625" style="6" collapsed="1"/>
    <col min="10" max="16384" width="9.140625" style="6"/>
  </cols>
  <sheetData>
    <row r="1" spans="1:8" ht="24.75" customHeight="1" x14ac:dyDescent="0.25">
      <c r="B1" s="25" t="s">
        <v>5</v>
      </c>
      <c r="C1" s="26"/>
      <c r="F1" s="6" t="s">
        <v>0</v>
      </c>
      <c r="G1" s="6">
        <v>1</v>
      </c>
      <c r="H1" s="6">
        <f>IF(OR(G1=1000,G1=1000000),G1,1)</f>
        <v>1</v>
      </c>
    </row>
    <row r="2" spans="1:8" x14ac:dyDescent="0.25">
      <c r="B2" s="27" t="s">
        <v>37</v>
      </c>
      <c r="C2" s="26"/>
      <c r="D2" s="26"/>
      <c r="E2" s="26"/>
      <c r="F2" s="6" t="s">
        <v>1</v>
      </c>
      <c r="G2" s="6" t="s">
        <v>4</v>
      </c>
      <c r="H2" s="6" t="str">
        <f>G2</f>
        <v xml:space="preserve">   </v>
      </c>
    </row>
    <row r="3" spans="1:8" x14ac:dyDescent="0.25">
      <c r="B3" s="20" t="s">
        <v>34</v>
      </c>
      <c r="F3" s="6" t="s">
        <v>2</v>
      </c>
      <c r="G3" s="6">
        <v>1</v>
      </c>
      <c r="H3" s="6">
        <f>IF(G3&lt;=0,1,G3)</f>
        <v>1</v>
      </c>
    </row>
    <row r="4" spans="1:8" x14ac:dyDescent="0.25">
      <c r="F4" s="6" t="s">
        <v>3</v>
      </c>
      <c r="G4" s="6">
        <v>2</v>
      </c>
      <c r="H4" s="6">
        <f>G4</f>
        <v>2</v>
      </c>
    </row>
    <row r="5" spans="1:8" ht="43.5" customHeight="1" thickBot="1" x14ac:dyDescent="0.3">
      <c r="A5" s="28" t="s">
        <v>6</v>
      </c>
      <c r="B5" s="29"/>
      <c r="C5" s="29"/>
      <c r="D5" s="29"/>
      <c r="E5" s="29"/>
    </row>
    <row r="6" spans="1:8" x14ac:dyDescent="0.25">
      <c r="A6" s="10" t="s">
        <v>7</v>
      </c>
      <c r="B6" s="10" t="s">
        <v>8</v>
      </c>
      <c r="C6" s="10" t="s">
        <v>9</v>
      </c>
      <c r="D6" s="11" t="s">
        <v>10</v>
      </c>
      <c r="E6" s="11" t="s">
        <v>11</v>
      </c>
    </row>
    <row r="7" spans="1:8" x14ac:dyDescent="0.25">
      <c r="A7" s="12" t="s">
        <v>12</v>
      </c>
      <c r="B7" s="12" t="s">
        <v>13</v>
      </c>
      <c r="C7" s="12" t="s">
        <v>14</v>
      </c>
      <c r="D7" s="13" t="s">
        <v>15</v>
      </c>
      <c r="E7" s="13"/>
    </row>
    <row r="8" spans="1:8" x14ac:dyDescent="0.25">
      <c r="A8" s="12"/>
      <c r="B8" s="12" t="s">
        <v>16</v>
      </c>
      <c r="C8" s="12"/>
      <c r="D8" s="13"/>
      <c r="E8" s="13"/>
    </row>
    <row r="9" spans="1:8" ht="15.75" thickBot="1" x14ac:dyDescent="0.3">
      <c r="A9" s="12"/>
      <c r="B9" s="12" t="s">
        <v>17</v>
      </c>
      <c r="C9" s="12"/>
      <c r="D9" s="13" t="str">
        <f>CONCATENATE(IF(H1=1000,"Mii ",IF(H1=1000000,"Milioane ",""))," ron ")</f>
        <v xml:space="preserve"> ron </v>
      </c>
      <c r="E9" s="13" t="str">
        <f>CONCATENATE(IF(J1=1000,"Mii ",IF(J1=1000000,"Milioane ",""))," ron ")</f>
        <v xml:space="preserve"> ron </v>
      </c>
    </row>
    <row r="10" spans="1:8" ht="15.75" thickBot="1" x14ac:dyDescent="0.3">
      <c r="A10" s="14" t="s">
        <v>18</v>
      </c>
      <c r="B10" s="30" t="s">
        <v>19</v>
      </c>
      <c r="C10" s="30"/>
      <c r="D10" s="14">
        <v>2</v>
      </c>
      <c r="E10" s="14">
        <f>D10+1</f>
        <v>3</v>
      </c>
    </row>
    <row r="11" spans="1:8" x14ac:dyDescent="0.25">
      <c r="A11" s="1">
        <v>5</v>
      </c>
      <c r="B11" s="15" t="s">
        <v>20</v>
      </c>
      <c r="C11" s="23" t="s">
        <v>21</v>
      </c>
      <c r="D11" s="23"/>
      <c r="E11" s="23"/>
    </row>
    <row r="12" spans="1:8" ht="15.75" thickBot="1" x14ac:dyDescent="0.3">
      <c r="A12" s="16" t="s">
        <v>22</v>
      </c>
      <c r="B12" s="17" t="s">
        <v>23</v>
      </c>
      <c r="C12" s="18" t="s">
        <v>24</v>
      </c>
      <c r="D12" s="19"/>
      <c r="E12" s="19"/>
    </row>
    <row r="13" spans="1:8" ht="15.75" thickBot="1" x14ac:dyDescent="0.3">
      <c r="A13" s="1"/>
      <c r="B13" s="2"/>
      <c r="C13" s="3" t="s">
        <v>25</v>
      </c>
      <c r="D13" s="4"/>
      <c r="E13" s="4"/>
    </row>
    <row r="14" spans="1:8" x14ac:dyDescent="0.25">
      <c r="A14" s="1">
        <v>6</v>
      </c>
      <c r="B14" s="15" t="s">
        <v>26</v>
      </c>
      <c r="C14" s="23" t="s">
        <v>27</v>
      </c>
      <c r="D14" s="23"/>
      <c r="E14" s="23"/>
    </row>
    <row r="15" spans="1:8" ht="15.75" thickBot="1" x14ac:dyDescent="0.3">
      <c r="A15" s="16" t="s">
        <v>28</v>
      </c>
      <c r="B15" s="17" t="s">
        <v>29</v>
      </c>
      <c r="C15" s="18" t="s">
        <v>35</v>
      </c>
      <c r="D15" s="19"/>
      <c r="E15" s="19"/>
    </row>
    <row r="16" spans="1:8" ht="15.75" thickBot="1" x14ac:dyDescent="0.3">
      <c r="A16" s="1"/>
      <c r="B16" s="2"/>
      <c r="C16" s="3" t="s">
        <v>25</v>
      </c>
      <c r="D16" s="4"/>
      <c r="E16" s="4"/>
    </row>
    <row r="17" spans="1:5" ht="15" customHeight="1" x14ac:dyDescent="0.25">
      <c r="A17" s="1"/>
      <c r="B17" s="24" t="s">
        <v>30</v>
      </c>
      <c r="C17" s="24"/>
      <c r="D17" s="4"/>
      <c r="E17" s="4"/>
    </row>
    <row r="18" spans="1:5" ht="15" customHeight="1" x14ac:dyDescent="0.25">
      <c r="B18" s="22" t="s">
        <v>31</v>
      </c>
      <c r="C18" s="22"/>
    </row>
    <row r="19" spans="1:5" ht="15" customHeight="1" x14ac:dyDescent="0.25">
      <c r="B19" s="22" t="s">
        <v>32</v>
      </c>
      <c r="C19" s="22"/>
    </row>
    <row r="21" spans="1:5" x14ac:dyDescent="0.25">
      <c r="B21" s="21" t="s">
        <v>33</v>
      </c>
    </row>
    <row r="22" spans="1:5" x14ac:dyDescent="0.25">
      <c r="B22" s="21" t="s">
        <v>36</v>
      </c>
    </row>
  </sheetData>
  <mergeCells count="9">
    <mergeCell ref="B19:C19"/>
    <mergeCell ref="C11:E11"/>
    <mergeCell ref="C14:E14"/>
    <mergeCell ref="B17:C17"/>
    <mergeCell ref="B1:C1"/>
    <mergeCell ref="B2:E2"/>
    <mergeCell ref="A5:E5"/>
    <mergeCell ref="B10:C10"/>
    <mergeCell ref="B18:C18"/>
  </mergeCells>
  <pageMargins left="0.39370078740157483" right="0.19685039370078741" top="0.39370078740157483" bottom="0.70866141732283472" header="0.39370078740157483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Inv.CH02</vt:lpstr>
      <vt:lpstr>Inv.CH02!Print_Titles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Windows</dc:creator>
  <cp:lastModifiedBy>Eliza</cp:lastModifiedBy>
  <cp:lastPrinted>2019-09-18T10:16:36Z</cp:lastPrinted>
  <dcterms:created xsi:type="dcterms:W3CDTF">2019-09-16T06:37:21Z</dcterms:created>
  <dcterms:modified xsi:type="dcterms:W3CDTF">2019-09-18T10:18:41Z</dcterms:modified>
</cp:coreProperties>
</file>