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chizitii 2019\REABILITARE AMFITEATRE\Documente achizitie\"/>
    </mc:Choice>
  </mc:AlternateContent>
  <bookViews>
    <workbookView xWindow="0" yWindow="0" windowWidth="15345" windowHeight="6705" activeTab="1"/>
  </bookViews>
  <sheets>
    <sheet name="O.01 D.01" sheetId="1" r:id="rId1"/>
    <sheet name="O.01 D.02" sheetId="3" r:id="rId2"/>
  </sheets>
  <definedNames>
    <definedName name="_xlnm.Print_Titles" localSheetId="0">'O.01 D.01'!$7:$12</definedName>
    <definedName name="_xlnm.Print_Titles" localSheetId="1">'O.01 D.02'!$7:$12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4" i="3" l="1"/>
  <c r="D174" i="3"/>
  <c r="C174" i="3"/>
  <c r="E168" i="3"/>
  <c r="D168" i="3"/>
  <c r="C168" i="3"/>
  <c r="E162" i="3"/>
  <c r="D162" i="3"/>
  <c r="C162" i="3"/>
  <c r="E155" i="3"/>
  <c r="D155" i="3"/>
  <c r="C155" i="3"/>
  <c r="E148" i="3"/>
  <c r="D148" i="3"/>
  <c r="C148" i="3"/>
  <c r="E143" i="3"/>
  <c r="D143" i="3"/>
  <c r="C143" i="3"/>
  <c r="E138" i="3"/>
  <c r="D138" i="3"/>
  <c r="C138" i="3"/>
  <c r="E133" i="3"/>
  <c r="D133" i="3"/>
  <c r="C133" i="3"/>
  <c r="E127" i="3"/>
  <c r="D127" i="3"/>
  <c r="C127" i="3"/>
  <c r="E122" i="3"/>
  <c r="D122" i="3"/>
  <c r="C122" i="3"/>
  <c r="E117" i="3"/>
  <c r="D117" i="3"/>
  <c r="C117" i="3"/>
  <c r="E112" i="3"/>
  <c r="D112" i="3"/>
  <c r="C112" i="3"/>
  <c r="E107" i="3"/>
  <c r="D107" i="3"/>
  <c r="C107" i="3"/>
  <c r="E101" i="3"/>
  <c r="D101" i="3"/>
  <c r="C101" i="3"/>
  <c r="E96" i="3"/>
  <c r="D96" i="3"/>
  <c r="C96" i="3"/>
  <c r="E91" i="3"/>
  <c r="D91" i="3"/>
  <c r="C91" i="3"/>
  <c r="E86" i="3"/>
  <c r="D86" i="3"/>
  <c r="C86" i="3"/>
  <c r="E81" i="3"/>
  <c r="D81" i="3"/>
  <c r="C81" i="3"/>
  <c r="E75" i="3"/>
  <c r="D75" i="3"/>
  <c r="C75" i="3"/>
  <c r="E70" i="3"/>
  <c r="D70" i="3"/>
  <c r="C70" i="3"/>
  <c r="E65" i="3"/>
  <c r="D65" i="3"/>
  <c r="C65" i="3"/>
  <c r="E60" i="3"/>
  <c r="D60" i="3"/>
  <c r="C60" i="3"/>
  <c r="E55" i="3"/>
  <c r="D55" i="3"/>
  <c r="C55" i="3"/>
  <c r="E50" i="3"/>
  <c r="D50" i="3"/>
  <c r="C50" i="3"/>
  <c r="E45" i="3"/>
  <c r="D45" i="3"/>
  <c r="C45" i="3"/>
  <c r="E40" i="3"/>
  <c r="D40" i="3"/>
  <c r="C40" i="3"/>
  <c r="E35" i="3"/>
  <c r="D35" i="3"/>
  <c r="C35" i="3"/>
  <c r="E30" i="3"/>
  <c r="D30" i="3"/>
  <c r="C30" i="3"/>
  <c r="E24" i="3"/>
  <c r="D24" i="3"/>
  <c r="C24" i="3"/>
  <c r="E19" i="3"/>
  <c r="D19" i="3"/>
  <c r="C19" i="3"/>
  <c r="E14" i="3"/>
  <c r="D14" i="3"/>
  <c r="C14" i="3"/>
  <c r="E174" i="1"/>
  <c r="D174" i="1"/>
  <c r="C174" i="1"/>
  <c r="E168" i="1"/>
  <c r="D168" i="1"/>
  <c r="C168" i="1"/>
  <c r="E162" i="1"/>
  <c r="D162" i="1"/>
  <c r="C162" i="1"/>
  <c r="E155" i="1"/>
  <c r="D155" i="1"/>
  <c r="C155" i="1"/>
  <c r="E148" i="1"/>
  <c r="D148" i="1"/>
  <c r="C148" i="1"/>
  <c r="E143" i="1"/>
  <c r="D143" i="1"/>
  <c r="C143" i="1"/>
  <c r="E138" i="1"/>
  <c r="D138" i="1"/>
  <c r="C138" i="1"/>
  <c r="E133" i="1"/>
  <c r="D133" i="1"/>
  <c r="C133" i="1"/>
  <c r="E127" i="1"/>
  <c r="D127" i="1"/>
  <c r="C127" i="1"/>
  <c r="E122" i="1"/>
  <c r="D122" i="1"/>
  <c r="C122" i="1"/>
  <c r="E117" i="1"/>
  <c r="D117" i="1"/>
  <c r="C117" i="1"/>
  <c r="E112" i="1"/>
  <c r="D112" i="1"/>
  <c r="C112" i="1"/>
  <c r="E107" i="1"/>
  <c r="D107" i="1"/>
  <c r="C107" i="1"/>
  <c r="E101" i="1"/>
  <c r="D101" i="1"/>
  <c r="C101" i="1"/>
  <c r="E96" i="1"/>
  <c r="D96" i="1"/>
  <c r="C96" i="1"/>
  <c r="E91" i="1"/>
  <c r="D91" i="1"/>
  <c r="C91" i="1"/>
  <c r="E86" i="1"/>
  <c r="D86" i="1"/>
  <c r="C86" i="1"/>
  <c r="E81" i="1"/>
  <c r="D81" i="1"/>
  <c r="C81" i="1"/>
  <c r="E75" i="1"/>
  <c r="D75" i="1"/>
  <c r="C75" i="1"/>
  <c r="E70" i="1"/>
  <c r="D70" i="1"/>
  <c r="C70" i="1"/>
  <c r="E65" i="1"/>
  <c r="D65" i="1"/>
  <c r="C65" i="1"/>
  <c r="E60" i="1"/>
  <c r="D60" i="1"/>
  <c r="C60" i="1"/>
  <c r="E55" i="1"/>
  <c r="D55" i="1"/>
  <c r="C55" i="1"/>
  <c r="E50" i="1"/>
  <c r="D50" i="1"/>
  <c r="C50" i="1"/>
  <c r="E45" i="1"/>
  <c r="D45" i="1"/>
  <c r="C45" i="1"/>
  <c r="E40" i="1"/>
  <c r="D40" i="1"/>
  <c r="C40" i="1"/>
  <c r="E35" i="1"/>
  <c r="D35" i="1"/>
  <c r="C35" i="1"/>
  <c r="E30" i="1"/>
  <c r="D30" i="1"/>
  <c r="C30" i="1"/>
  <c r="E24" i="1"/>
  <c r="D24" i="1"/>
  <c r="C24" i="1"/>
  <c r="E19" i="1"/>
  <c r="D19" i="1"/>
  <c r="C19" i="1"/>
  <c r="E14" i="1"/>
  <c r="D14" i="1"/>
  <c r="C14" i="1"/>
</calcChain>
</file>

<file path=xl/sharedStrings.xml><?xml version="1.0" encoding="utf-8"?>
<sst xmlns="http://schemas.openxmlformats.org/spreadsheetml/2006/main" count="320" uniqueCount="109">
  <si>
    <t>Formular F3</t>
  </si>
  <si>
    <t>LISTA_x000D_
cu cantitatile de lucrari pe categorii de lucrari</t>
  </si>
  <si>
    <t>[ ron ]</t>
  </si>
  <si>
    <t>Nr.</t>
  </si>
  <si>
    <t>Capitol lucrari</t>
  </si>
  <si>
    <t>U/M</t>
  </si>
  <si>
    <t>Cantitatea</t>
  </si>
  <si>
    <t>Pretul unitar</t>
  </si>
  <si>
    <t>Valoare</t>
  </si>
  <si>
    <t>Crt.</t>
  </si>
  <si>
    <t>Simbol</t>
  </si>
  <si>
    <t>a)materiale</t>
  </si>
  <si>
    <t>Denumire resursa</t>
  </si>
  <si>
    <t>b)manopera</t>
  </si>
  <si>
    <t>Observatii</t>
  </si>
  <si>
    <t>c)utilaj</t>
  </si>
  <si>
    <t>Corectii</t>
  </si>
  <si>
    <t>d)transport</t>
  </si>
  <si>
    <t>Liste Anexe</t>
  </si>
  <si>
    <t>Total(a+b+c+d)</t>
  </si>
  <si>
    <t>RPCK45C      02</t>
  </si>
  <si>
    <t xml:space="preserve">MP        </t>
  </si>
  <si>
    <t xml:space="preserve">DESFACEREA PARDOSELILOR CALDE-COVOR DIN PVC, PE SUPORT SAU FARA SUPORT TEXTIL, MOCHETA, ETC.        </t>
  </si>
  <si>
    <t xml:space="preserve">                                                  </t>
  </si>
  <si>
    <t>IZF12XB      91</t>
  </si>
  <si>
    <t xml:space="preserve">SAPA DE EGALIZ. AUTONIVELANTA                                                                       </t>
  </si>
  <si>
    <t>RPCK12G      02</t>
  </si>
  <si>
    <t>REPARARE PARD.DIN MAT PLASTICE PE STR.SUP.EXISTENTDALE FLEXIBILE SAU RIGIDE DIN PVC LIPITE CU PRENAD</t>
  </si>
  <si>
    <t xml:space="preserve">COVOR PVC TRAFIC INTENS                           </t>
  </si>
  <si>
    <t xml:space="preserve">N-00268        </t>
  </si>
  <si>
    <t xml:space="preserve">KG        </t>
  </si>
  <si>
    <t xml:space="preserve">ADEZIV PENTRU COVOR PVC                                                                             </t>
  </si>
  <si>
    <t xml:space="preserve">S-00132        </t>
  </si>
  <si>
    <t xml:space="preserve">M         </t>
  </si>
  <si>
    <t xml:space="preserve">CORDON SUDURA  PVC                                                                                  </t>
  </si>
  <si>
    <t xml:space="preserve">RMF05G2        </t>
  </si>
  <si>
    <t xml:space="preserve">LOC       </t>
  </si>
  <si>
    <t xml:space="preserve">INLOCUIRE PUPITRU SCOLAR                                                                            </t>
  </si>
  <si>
    <t xml:space="preserve">INCLUSIV DEMONTARE PUPITRE EXISTENTE              </t>
  </si>
  <si>
    <t xml:space="preserve">S-00559        </t>
  </si>
  <si>
    <t xml:space="preserve">BUCATA    </t>
  </si>
  <si>
    <t xml:space="preserve">CATEDRA SCOLARA CU MODUL SPEAKER                                                                    </t>
  </si>
  <si>
    <t xml:space="preserve">6427602        </t>
  </si>
  <si>
    <t xml:space="preserve">CUIER DIN PANOURI MARI DIN PAL CU 20 AGATATORI PT. HAINE                                            </t>
  </si>
  <si>
    <t xml:space="preserve">S-553          </t>
  </si>
  <si>
    <t xml:space="preserve">SCAUN PREZIDIU                                                                                      </t>
  </si>
  <si>
    <t>RPCT10A1     82</t>
  </si>
  <si>
    <t xml:space="preserve">PREGATIREA PERETILOR PRIN SLEFUIRE IN VEDEREA ZUGRAVIRII                                            </t>
  </si>
  <si>
    <t>CF08C        02</t>
  </si>
  <si>
    <t xml:space="preserve">GLET DE IPSOS CU ADAOS ARACET 2 STR (GIPAC) APLIC MAN PE TENC INT DRISC SAU SUPR ELEM DE BET        </t>
  </si>
  <si>
    <t xml:space="preserve">6113103        </t>
  </si>
  <si>
    <t xml:space="preserve">AMORSA PENTRU VAR LAVABIL INTERIOR                                                                  </t>
  </si>
  <si>
    <t>RCSR08A      02</t>
  </si>
  <si>
    <t xml:space="preserve">ZUGRAVELI  LA INT./EXT., 2STR., PE TENCUIELI EXIST.                                                 </t>
  </si>
  <si>
    <t>RPIB14A1     82</t>
  </si>
  <si>
    <t xml:space="preserve">DEMONTARE RADIATOR DE PE POZITIE*                                                                   </t>
  </si>
  <si>
    <t>IE07A1       82</t>
  </si>
  <si>
    <t xml:space="preserve">SPALAREA CU APA POTABILA A RADIATOARELOR                                                            </t>
  </si>
  <si>
    <t>RPIB15A1     82</t>
  </si>
  <si>
    <t xml:space="preserve">REMONTARE RADIATOR DE PE POZITIE*                                                                   </t>
  </si>
  <si>
    <t>RPID03A2     82</t>
  </si>
  <si>
    <t xml:space="preserve">INLOCUIT ROBINET CU VENTIL CU DUBLU REGLAJ COLTAR SAU DREPT CU DIAM.1/2"                            </t>
  </si>
  <si>
    <t>CN10A        02</t>
  </si>
  <si>
    <t xml:space="preserve">VOPSITORII INT.CU VOPSEA BICOMP.PE BAZA DE RASINI EPOXID.APL.3STR.SUPR.BET.EXEC.MANUAL              </t>
  </si>
  <si>
    <t xml:space="preserve">LA GLAFURI                                        </t>
  </si>
  <si>
    <t>CB14A        02</t>
  </si>
  <si>
    <t>SCHELA MET TUBULARA PT LUCR PE SUPR VERT PANA LA 30 M H CU IMOBILIZ SCHELEI TIMP DE 25 ZILE(200 ORE)</t>
  </si>
  <si>
    <t xml:space="preserve">6308042        </t>
  </si>
  <si>
    <t xml:space="preserve">JALUZELE VERTICALE TEXTIL CU MONTAJ                                                                 </t>
  </si>
  <si>
    <t>RPCO29B1     82</t>
  </si>
  <si>
    <t xml:space="preserve">CONFECTIONARE USI DE LEMN EXTER.SIMPLE,RASIN.CU PRAGUL TOCULUI DE STEJAR,CU SUPRALUMINA *           </t>
  </si>
  <si>
    <t xml:space="preserve">7589925        </t>
  </si>
  <si>
    <t xml:space="preserve">TABLA DIDACTICA  SCOLARA METALO-CERAMICA                                                            </t>
  </si>
  <si>
    <t>VC17A        99</t>
  </si>
  <si>
    <t xml:space="preserve">MONT.AGREGAT CLIMATIZARE                                                                            </t>
  </si>
  <si>
    <t xml:space="preserve">2018-14        </t>
  </si>
  <si>
    <t xml:space="preserve">KIT MONTAJ AER CONDITIONAT 5 M                                                                      </t>
  </si>
  <si>
    <t xml:space="preserve">9520316        </t>
  </si>
  <si>
    <t xml:space="preserve">VIDEOPROIECTOR CU WI-FI                                                                             </t>
  </si>
  <si>
    <t xml:space="preserve">9910018        </t>
  </si>
  <si>
    <t xml:space="preserve">ECRAN PROIECTIE VIDEO                                                                               </t>
  </si>
  <si>
    <t>ES02XA       91</t>
  </si>
  <si>
    <t xml:space="preserve">PROCURARE SI MONTARE INSTALATIE INGROPATA PENTRU  PRIZE                                             </t>
  </si>
  <si>
    <t>ES01XA       91</t>
  </si>
  <si>
    <t xml:space="preserve">LOC DE LAMPA IN CAMERE DE LOCUIT CU DIMENSIUNILE DE 4X4X2,70M,FUNCTIONIND PE INTRERUPATORUL SAU     </t>
  </si>
  <si>
    <t>ES03XA       91</t>
  </si>
  <si>
    <t xml:space="preserve">COMUTATOR ST                                                                                        </t>
  </si>
  <si>
    <t>EE07XB       91</t>
  </si>
  <si>
    <t xml:space="preserve">CORP DE ILUMINAT CU LAMPI TUBULARE FLUORESCENTE DETIP LED                                           </t>
  </si>
  <si>
    <t>TRB05B22     82</t>
  </si>
  <si>
    <t xml:space="preserve">TONE      </t>
  </si>
  <si>
    <t>TRANSPORTUL MATERIALELOR PRIN PURTAT DIRECT,MATERIALE INCOMODE PESTE 25 KG DISTANTA 20M            $</t>
  </si>
  <si>
    <t xml:space="preserve">        PROIECTANT                             </t>
  </si>
  <si>
    <t xml:space="preserve">       FICPM                                  </t>
  </si>
  <si>
    <r>
      <t>Proiectant:</t>
    </r>
    <r>
      <rPr>
        <sz val="8"/>
        <color theme="1"/>
        <rFont val="Calibri"/>
        <family val="2"/>
        <charset val="238"/>
        <scheme val="minor"/>
      </rPr>
      <t xml:space="preserve"> FICPM</t>
    </r>
  </si>
  <si>
    <r>
      <t xml:space="preserve">          L:</t>
    </r>
    <r>
      <rPr>
        <i/>
        <sz val="7"/>
        <color theme="1"/>
        <rFont val="Calibri"/>
        <family val="2"/>
        <charset val="238"/>
        <scheme val="minor"/>
      </rPr>
      <t>LC62D  -0001:6720779     -PERVAZURI PROFILATE DIN PVC</t>
    </r>
  </si>
  <si>
    <r>
      <t xml:space="preserve">          L:</t>
    </r>
    <r>
      <rPr>
        <i/>
        <sz val="7"/>
        <color theme="1"/>
        <rFont val="Calibri"/>
        <family val="2"/>
        <charset val="238"/>
        <scheme val="minor"/>
      </rPr>
      <t>LRC68  -M   :6104666     -VAR SUPERLAVABIL PENTRU INTERIOR</t>
    </r>
  </si>
  <si>
    <r>
      <t xml:space="preserve">          L:</t>
    </r>
    <r>
      <rPr>
        <i/>
        <sz val="7"/>
        <color theme="1"/>
        <rFont val="Calibri"/>
        <family val="2"/>
        <charset val="238"/>
        <scheme val="minor"/>
      </rPr>
      <t>LC68J  -M   :2100863     -VOPSEA EPOXIDICA REZ INALTA LA SUDURA</t>
    </r>
  </si>
  <si>
    <r>
      <t xml:space="preserve">          L:</t>
    </r>
    <r>
      <rPr>
        <i/>
        <sz val="7"/>
        <color theme="1"/>
        <rFont val="Calibri"/>
        <family val="2"/>
        <charset val="238"/>
        <scheme val="minor"/>
      </rPr>
      <t>LV02D  -M   :N-00262     -APARAT DE AER CONDITIONAT 12000 BTU</t>
    </r>
  </si>
  <si>
    <r>
      <t xml:space="preserve">          L:</t>
    </r>
    <r>
      <rPr>
        <i/>
        <sz val="7"/>
        <color theme="1"/>
        <rFont val="Calibri"/>
        <family val="2"/>
        <charset val="238"/>
        <scheme val="minor"/>
      </rPr>
      <t>12002  -0005:7356537     -TUB METALIC FLEX.PROT.NEETANS TIP SPD-ROMAN D=20 MM</t>
    </r>
  </si>
  <si>
    <r>
      <t xml:space="preserve">          L:</t>
    </r>
    <r>
      <rPr>
        <i/>
        <sz val="7"/>
        <color theme="1"/>
        <rFont val="Calibri"/>
        <family val="2"/>
        <charset val="238"/>
        <scheme val="minor"/>
      </rPr>
      <t>12017  -0002:5536169     -PRIZA  MONOBLOC SUB TENCUIALA        250/10A  COD 160</t>
    </r>
  </si>
  <si>
    <r>
      <t xml:space="preserve">          L:</t>
    </r>
    <r>
      <rPr>
        <i/>
        <sz val="7"/>
        <color theme="1"/>
        <rFont val="Calibri"/>
        <family val="2"/>
        <charset val="238"/>
        <scheme val="minor"/>
      </rPr>
      <t>12002  -0004:7356525     -TUB METALIC FLEX.PROT.NEETANS TIP SPD-ROMAN D=16 MM</t>
    </r>
  </si>
  <si>
    <r>
      <t xml:space="preserve">          L:</t>
    </r>
    <r>
      <rPr>
        <i/>
        <sz val="7"/>
        <color theme="1"/>
        <rFont val="Calibri"/>
        <family val="2"/>
        <charset val="238"/>
        <scheme val="minor"/>
      </rPr>
      <t>12010  -0020:5500720     -INTRERUPTOR CUMPANA ST.SIMBOL 0170 250V  10A</t>
    </r>
  </si>
  <si>
    <r>
      <t xml:space="preserve">          L:</t>
    </r>
    <r>
      <rPr>
        <i/>
        <sz val="7"/>
        <color theme="1"/>
        <rFont val="Calibri"/>
        <family val="2"/>
        <charset val="238"/>
        <scheme val="minor"/>
      </rPr>
      <t>12013  -M   :234356      -COMUTATOR DUBLU 10A/230, M. INGROPAT, CU DOZA  AP,IP20</t>
    </r>
  </si>
  <si>
    <r>
      <t xml:space="preserve">          L:</t>
    </r>
    <r>
      <rPr>
        <i/>
        <sz val="7"/>
        <color theme="1"/>
        <rFont val="Calibri"/>
        <family val="2"/>
        <charset val="238"/>
        <scheme val="minor"/>
      </rPr>
      <t>12009  -M   :2018-13     -CORP ILUMINAT CU LAMPI LED</t>
    </r>
  </si>
  <si>
    <r>
      <t xml:space="preserve">Obiectiv: CH02 </t>
    </r>
    <r>
      <rPr>
        <sz val="10"/>
        <color theme="1"/>
        <rFont val="Calibri"/>
        <family val="2"/>
        <charset val="238"/>
        <scheme val="minor"/>
      </rPr>
      <t xml:space="preserve">REABILITARE FICPM,,CS" -  AMFITEATRE CH III SI CH IV-PROIECTARE SI EXECUTIE </t>
    </r>
  </si>
  <si>
    <r>
      <t xml:space="preserve">Obiect: 01 </t>
    </r>
    <r>
      <rPr>
        <sz val="10"/>
        <color theme="1"/>
        <rFont val="Calibri"/>
        <family val="2"/>
        <charset val="238"/>
        <scheme val="minor"/>
      </rPr>
      <t>REABILITARE AMFITEATRE CHIII SI CHIV</t>
    </r>
  </si>
  <si>
    <r>
      <t xml:space="preserve">Categorie: 01 </t>
    </r>
    <r>
      <rPr>
        <sz val="10"/>
        <color theme="1"/>
        <rFont val="Calibri"/>
        <family val="2"/>
        <charset val="238"/>
        <scheme val="minor"/>
      </rPr>
      <t>REABILITARE AMFITEATRU CHIII</t>
    </r>
  </si>
  <si>
    <r>
      <t xml:space="preserve">Categorie: 02 </t>
    </r>
    <r>
      <rPr>
        <sz val="10"/>
        <color theme="1"/>
        <rFont val="Calibri"/>
        <family val="2"/>
        <charset val="238"/>
        <scheme val="minor"/>
      </rPr>
      <t>REABILITARE AMFITEATRU CHIV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</si>
</sst>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0"/>
    <numFmt numFmtId="165" formatCode="#,##0.00%;\ &quot; &quot;"/>
    <numFmt numFmtId="166" formatCode="#,##0.000"/>
    <numFmt numFmtId="167" formatCode="#,##0.0000%;\ &quot; 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8"/>
      <color theme="1"/>
      <name val="Lucida Handwriting"/>
      <family val="4"/>
    </font>
    <font>
      <b/>
      <i/>
      <sz val="16"/>
      <color theme="1"/>
      <name val="Lucida Handwriting"/>
      <family val="4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ourier New"/>
      <family val="3"/>
      <charset val="238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22">
    <xf numFmtId="0" fontId="0" fillId="0" borderId="0"/>
    <xf numFmtId="49" fontId="2" fillId="0" borderId="0" applyFill="0" applyBorder="0" applyProtection="0">
      <alignment horizontal="left" vertical="center" wrapText="1"/>
    </xf>
    <xf numFmtId="49" fontId="3" fillId="0" borderId="0" applyFill="0" applyBorder="0" applyProtection="0">
      <alignment horizontal="left" vertical="center" wrapText="1"/>
    </xf>
    <xf numFmtId="49" fontId="4" fillId="0" borderId="0" applyFill="0" applyBorder="0" applyProtection="0">
      <alignment horizontal="center" vertical="center" wrapText="1"/>
    </xf>
    <xf numFmtId="0" fontId="6" fillId="0" borderId="0" applyNumberFormat="0" applyFill="0" applyBorder="0" applyProtection="0">
      <alignment horizontal="center"/>
    </xf>
    <xf numFmtId="49" fontId="6" fillId="0" borderId="0" applyFill="0" applyBorder="0" applyProtection="0">
      <alignment horizontal="center" vertical="center"/>
    </xf>
    <xf numFmtId="49" fontId="6" fillId="0" borderId="0" applyFill="0" applyBorder="0" applyProtection="0">
      <alignment horizontal="left" vertical="center" wrapText="1"/>
    </xf>
    <xf numFmtId="49" fontId="6" fillId="0" borderId="0" applyFill="0" applyBorder="0" applyProtection="0">
      <alignment horizontal="left" vertical="center" wrapText="1"/>
    </xf>
    <xf numFmtId="49" fontId="7" fillId="0" borderId="0" applyFill="0" applyBorder="0" applyProtection="0">
      <alignment horizontal="left" vertical="center"/>
    </xf>
    <xf numFmtId="4" fontId="6" fillId="0" borderId="0" applyFill="0" applyBorder="0" applyProtection="0">
      <alignment horizontal="right" vertical="center"/>
    </xf>
    <xf numFmtId="4" fontId="6" fillId="0" borderId="0" applyFill="0" applyBorder="0" applyProtection="0">
      <alignment horizontal="center" vertical="center"/>
    </xf>
    <xf numFmtId="164" fontId="6" fillId="0" borderId="0" applyFill="0" applyBorder="0" applyProtection="0">
      <alignment vertical="center"/>
    </xf>
    <xf numFmtId="165" fontId="7" fillId="0" borderId="0" applyFill="0" applyBorder="0" applyProtection="0">
      <alignment horizontal="right" vertical="center"/>
    </xf>
    <xf numFmtId="4" fontId="5" fillId="0" borderId="0" applyFill="0" applyBorder="0" applyProtection="0">
      <alignment vertical="center"/>
    </xf>
    <xf numFmtId="49" fontId="8" fillId="0" borderId="0" applyFill="0" applyBorder="0" applyProtection="0">
      <alignment horizontal="left"/>
    </xf>
    <xf numFmtId="165" fontId="9" fillId="0" borderId="0" applyFill="0" applyBorder="0" applyAlignment="0" applyProtection="0">
      <alignment vertical="center"/>
    </xf>
    <xf numFmtId="166" fontId="6" fillId="0" borderId="0" applyFill="0" applyBorder="0" applyAlignment="0" applyProtection="0"/>
    <xf numFmtId="164" fontId="5" fillId="0" borderId="0" applyFill="0" applyBorder="0" applyAlignment="0" applyProtection="0"/>
    <xf numFmtId="166" fontId="5" fillId="0" borderId="0" applyFill="0" applyBorder="0" applyAlignment="0" applyProtection="0"/>
    <xf numFmtId="4" fontId="5" fillId="0" borderId="0" applyFill="0" applyBorder="0" applyAlignment="0" applyProtection="0"/>
    <xf numFmtId="167" fontId="6" fillId="0" borderId="0" applyFill="0" applyBorder="0" applyProtection="0">
      <alignment horizontal="right"/>
    </xf>
    <xf numFmtId="49" fontId="6" fillId="0" borderId="0" applyFill="0" applyBorder="0" applyProtection="0"/>
  </cellStyleXfs>
  <cellXfs count="38">
    <xf numFmtId="0" fontId="0" fillId="0" borderId="0" xfId="0"/>
    <xf numFmtId="49" fontId="6" fillId="0" borderId="0" xfId="5" applyFont="1">
      <alignment horizontal="center" vertical="center"/>
    </xf>
    <xf numFmtId="49" fontId="6" fillId="0" borderId="0" xfId="6" applyFont="1">
      <alignment horizontal="left" vertical="center" wrapText="1"/>
    </xf>
    <xf numFmtId="49" fontId="9" fillId="0" borderId="0" xfId="8" applyFont="1">
      <alignment horizontal="left" vertical="center"/>
    </xf>
    <xf numFmtId="164" fontId="6" fillId="0" borderId="0" xfId="11" applyFont="1">
      <alignment vertical="center"/>
    </xf>
    <xf numFmtId="4" fontId="6" fillId="0" borderId="0" xfId="13" applyFont="1">
      <alignment vertical="center"/>
    </xf>
    <xf numFmtId="4" fontId="6" fillId="0" borderId="0" xfId="9" applyFont="1">
      <alignment horizontal="right" vertical="center"/>
    </xf>
    <xf numFmtId="49" fontId="6" fillId="0" borderId="1" xfId="5" applyFont="1" applyBorder="1">
      <alignment horizontal="center" vertical="center"/>
    </xf>
    <xf numFmtId="49" fontId="6" fillId="0" borderId="1" xfId="6" applyFont="1" applyBorder="1">
      <alignment horizontal="left" vertical="center" wrapText="1"/>
    </xf>
    <xf numFmtId="49" fontId="9" fillId="0" borderId="1" xfId="8" applyFont="1" applyBorder="1">
      <alignment horizontal="left" vertical="center"/>
    </xf>
    <xf numFmtId="164" fontId="6" fillId="0" borderId="1" xfId="11" applyFont="1" applyBorder="1">
      <alignment vertical="center"/>
    </xf>
    <xf numFmtId="4" fontId="6" fillId="0" borderId="1" xfId="13" applyFont="1" applyBorder="1">
      <alignment vertical="center"/>
    </xf>
    <xf numFmtId="4" fontId="6" fillId="0" borderId="1" xfId="9" applyFont="1" applyBorder="1">
      <alignment horizontal="right" vertical="center"/>
    </xf>
    <xf numFmtId="4" fontId="6" fillId="0" borderId="2" xfId="9" applyFont="1" applyBorder="1">
      <alignment horizontal="right" vertical="center"/>
    </xf>
    <xf numFmtId="4" fontId="5" fillId="0" borderId="0" xfId="13" applyFont="1">
      <alignment vertical="center"/>
    </xf>
    <xf numFmtId="0" fontId="1" fillId="0" borderId="0" xfId="0" applyFont="1"/>
    <xf numFmtId="49" fontId="9" fillId="0" borderId="0" xfId="0" applyNumberFormat="1" applyFont="1" applyAlignment="1">
      <alignment horizontal="left"/>
    </xf>
    <xf numFmtId="49" fontId="7" fillId="0" borderId="0" xfId="8" applyFont="1">
      <alignment horizontal="left" vertical="center"/>
    </xf>
    <xf numFmtId="49" fontId="12" fillId="0" borderId="1" xfId="0" applyNumberFormat="1" applyFont="1" applyBorder="1"/>
    <xf numFmtId="49" fontId="12" fillId="0" borderId="0" xfId="0" applyNumberFormat="1" applyFont="1"/>
    <xf numFmtId="49" fontId="7" fillId="0" borderId="1" xfId="8" applyFont="1" applyBorder="1">
      <alignment horizontal="left" vertical="center"/>
    </xf>
    <xf numFmtId="4" fontId="5" fillId="0" borderId="1" xfId="13" applyFont="1" applyBorder="1">
      <alignment vertical="center"/>
    </xf>
    <xf numFmtId="165" fontId="7" fillId="0" borderId="0" xfId="12" applyFont="1">
      <alignment horizontal="right" vertical="center"/>
    </xf>
    <xf numFmtId="4" fontId="5" fillId="0" borderId="3" xfId="13" applyFont="1" applyBorder="1">
      <alignment vertical="center"/>
    </xf>
    <xf numFmtId="4" fontId="5" fillId="0" borderId="5" xfId="13" applyFont="1" applyBorder="1">
      <alignment vertical="center"/>
    </xf>
    <xf numFmtId="4" fontId="6" fillId="0" borderId="4" xfId="9" applyFont="1" applyBorder="1">
      <alignment horizontal="right" vertical="center"/>
    </xf>
    <xf numFmtId="49" fontId="15" fillId="0" borderId="0" xfId="0" applyNumberFormat="1" applyFont="1" applyAlignment="1"/>
    <xf numFmtId="49" fontId="6" fillId="0" borderId="0" xfId="7" applyFont="1">
      <alignment horizontal="left" vertical="center" wrapText="1"/>
    </xf>
    <xf numFmtId="49" fontId="12" fillId="0" borderId="0" xfId="0" applyNumberFormat="1" applyFont="1"/>
    <xf numFmtId="49" fontId="6" fillId="0" borderId="4" xfId="7" applyFont="1" applyBorder="1">
      <alignment horizontal="left" vertical="center" wrapText="1"/>
    </xf>
    <xf numFmtId="49" fontId="12" fillId="0" borderId="4" xfId="0" applyNumberFormat="1" applyFont="1" applyBorder="1"/>
    <xf numFmtId="49" fontId="12" fillId="0" borderId="7" xfId="0" applyNumberFormat="1" applyFont="1" applyBorder="1"/>
    <xf numFmtId="49" fontId="6" fillId="0" borderId="2" xfId="7" applyFont="1" applyBorder="1">
      <alignment horizontal="left" vertical="center" wrapText="1"/>
    </xf>
    <xf numFmtId="49" fontId="12" fillId="0" borderId="2" xfId="0" applyNumberFormat="1" applyFont="1" applyBorder="1"/>
    <xf numFmtId="49" fontId="12" fillId="0" borderId="6" xfId="0" applyNumberFormat="1" applyFont="1" applyBorder="1"/>
    <xf numFmtId="49" fontId="11" fillId="0" borderId="0" xfId="2" applyFont="1">
      <alignment horizontal="left" vertical="center" wrapText="1"/>
    </xf>
    <xf numFmtId="49" fontId="10" fillId="0" borderId="0" xfId="1" applyFont="1">
      <alignment horizontal="left" vertical="center" wrapText="1"/>
    </xf>
    <xf numFmtId="49" fontId="13" fillId="0" borderId="0" xfId="3" applyFont="1">
      <alignment horizontal="center" vertical="center" wrapText="1"/>
    </xf>
  </cellXfs>
  <cellStyles count="22">
    <cellStyle name="Antet" xfId="1"/>
    <cellStyle name="Cantitate" xfId="11"/>
    <cellStyle name="CapTabel" xfId="4"/>
    <cellStyle name="Cod" xfId="6"/>
    <cellStyle name="Denum" xfId="8"/>
    <cellStyle name="Denumire" xfId="7"/>
    <cellStyle name="DenumireRaport" xfId="2"/>
    <cellStyle name="Greutate" xfId="16"/>
    <cellStyle name="kmparcurs" xfId="18"/>
    <cellStyle name="Normal" xfId="0" builtinId="0"/>
    <cellStyle name="NrCrt" xfId="5"/>
    <cellStyle name="orefunc" xfId="19"/>
    <cellStyle name="Pondere" xfId="10"/>
    <cellStyle name="PretUnitar" xfId="13"/>
    <cellStyle name="Procente" xfId="20"/>
    <cellStyle name="Recapit" xfId="14"/>
    <cellStyle name="RecCoef" xfId="15"/>
    <cellStyle name="Sporuri" xfId="12"/>
    <cellStyle name="Text" xfId="21"/>
    <cellStyle name="TitluRap" xfId="3"/>
    <cellStyle name="tonaj" xfId="17"/>
    <cellStyle name="Valoare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0"/>
  <sheetViews>
    <sheetView workbookViewId="0">
      <selection activeCell="B180" sqref="B180"/>
    </sheetView>
  </sheetViews>
  <sheetFormatPr defaultRowHeight="15" x14ac:dyDescent="0.25"/>
  <cols>
    <col min="1" max="1" width="0.28515625" style="19" customWidth="1"/>
    <col min="2" max="2" width="5.7109375" style="1" customWidth="1"/>
    <col min="3" max="3" width="22.7109375" style="2" customWidth="1"/>
    <col min="4" max="4" width="14.7109375" style="17" customWidth="1"/>
    <col min="5" max="5" width="15.7109375" style="4" customWidth="1"/>
    <col min="6" max="6" width="14.7109375" style="14" customWidth="1"/>
    <col min="7" max="7" width="18.7109375" style="6" customWidth="1"/>
    <col min="8" max="8" width="0" style="15" hidden="1" customWidth="1"/>
    <col min="9" max="16384" width="9.140625" style="15"/>
  </cols>
  <sheetData>
    <row r="1" spans="1:7" ht="24.75" customHeight="1" x14ac:dyDescent="0.25">
      <c r="A1" s="35" t="s">
        <v>0</v>
      </c>
      <c r="B1" s="28"/>
      <c r="C1" s="28"/>
      <c r="D1" s="28"/>
    </row>
    <row r="2" spans="1:7" x14ac:dyDescent="0.25">
      <c r="A2" s="36" t="s">
        <v>105</v>
      </c>
      <c r="B2" s="28"/>
      <c r="C2" s="28"/>
      <c r="D2" s="28"/>
      <c r="E2" s="28"/>
      <c r="F2" s="28"/>
      <c r="G2" s="28"/>
    </row>
    <row r="3" spans="1:7" x14ac:dyDescent="0.25">
      <c r="A3" s="16" t="s">
        <v>94</v>
      </c>
    </row>
    <row r="4" spans="1:7" ht="43.5" customHeight="1" x14ac:dyDescent="0.25">
      <c r="A4" s="37" t="s">
        <v>1</v>
      </c>
      <c r="B4" s="28"/>
      <c r="C4" s="28"/>
      <c r="D4" s="28"/>
      <c r="E4" s="28"/>
      <c r="F4" s="28"/>
      <c r="G4" s="28"/>
    </row>
    <row r="5" spans="1:7" x14ac:dyDescent="0.25">
      <c r="A5" s="36" t="s">
        <v>106</v>
      </c>
      <c r="B5" s="28"/>
      <c r="C5" s="28"/>
      <c r="D5" s="28"/>
      <c r="E5" s="28"/>
      <c r="F5" s="28"/>
      <c r="G5" s="28"/>
    </row>
    <row r="6" spans="1:7" ht="15.75" thickBot="1" x14ac:dyDescent="0.3">
      <c r="A6" s="36" t="s">
        <v>107</v>
      </c>
      <c r="B6" s="28"/>
      <c r="C6" s="28"/>
      <c r="D6" s="28"/>
      <c r="E6" s="28"/>
      <c r="F6" s="28"/>
      <c r="G6" s="6" t="s">
        <v>2</v>
      </c>
    </row>
    <row r="7" spans="1:7" x14ac:dyDescent="0.25">
      <c r="A7" s="18"/>
      <c r="B7" s="7" t="s">
        <v>3</v>
      </c>
      <c r="C7" s="8" t="s">
        <v>4</v>
      </c>
      <c r="D7" s="9" t="s">
        <v>5</v>
      </c>
      <c r="E7" s="10" t="s">
        <v>6</v>
      </c>
      <c r="F7" s="11" t="s">
        <v>7</v>
      </c>
      <c r="G7" s="12" t="s">
        <v>8</v>
      </c>
    </row>
    <row r="8" spans="1:7" x14ac:dyDescent="0.25">
      <c r="B8" s="1" t="s">
        <v>9</v>
      </c>
      <c r="C8" s="2" t="s">
        <v>10</v>
      </c>
      <c r="D8" s="3"/>
      <c r="F8" s="5" t="s">
        <v>11</v>
      </c>
    </row>
    <row r="9" spans="1:7" x14ac:dyDescent="0.25">
      <c r="C9" s="2" t="s">
        <v>12</v>
      </c>
      <c r="D9" s="3"/>
      <c r="F9" s="5" t="s">
        <v>13</v>
      </c>
    </row>
    <row r="10" spans="1:7" x14ac:dyDescent="0.25">
      <c r="C10" s="2" t="s">
        <v>14</v>
      </c>
      <c r="D10" s="3"/>
      <c r="F10" s="5" t="s">
        <v>15</v>
      </c>
    </row>
    <row r="11" spans="1:7" x14ac:dyDescent="0.25">
      <c r="C11" s="2" t="s">
        <v>16</v>
      </c>
      <c r="D11" s="3"/>
      <c r="F11" s="5" t="s">
        <v>17</v>
      </c>
    </row>
    <row r="12" spans="1:7" ht="15.75" thickBot="1" x14ac:dyDescent="0.3">
      <c r="C12" s="2" t="s">
        <v>18</v>
      </c>
      <c r="D12" s="3"/>
      <c r="F12" s="5" t="s">
        <v>19</v>
      </c>
    </row>
    <row r="13" spans="1:7" x14ac:dyDescent="0.25">
      <c r="A13" s="18"/>
      <c r="B13" s="7">
        <v>1</v>
      </c>
      <c r="C13" s="8" t="s">
        <v>20</v>
      </c>
      <c r="D13" s="20" t="s">
        <v>21</v>
      </c>
      <c r="E13" s="10">
        <v>104.5</v>
      </c>
      <c r="F13" s="21"/>
      <c r="G13" s="12"/>
    </row>
    <row r="14" spans="1:7" x14ac:dyDescent="0.25">
      <c r="C14" s="22" t="str">
        <f>SUBSTITUTE("Sp.mat: 0.00%",".",IF(VALUE("1.2")=1.2,".",","),2)</f>
        <v>Sp.mat: 0.00%</v>
      </c>
      <c r="D14" s="22" t="str">
        <f>SUBSTITUTE("Sp.man: 0.00%",".",IF(VALUE("1.2")=1.2,".",","),2)</f>
        <v>Sp.man: 0.00%</v>
      </c>
      <c r="E14" s="22" t="str">
        <f>SUBSTITUTE("Sp.uti: 0.00%",".",IF(VALUE("1.2")=1.2,".",","),2)</f>
        <v>Sp.uti: 0.00%</v>
      </c>
    </row>
    <row r="15" spans="1:7" x14ac:dyDescent="0.25">
      <c r="A15" s="27" t="s">
        <v>22</v>
      </c>
      <c r="B15" s="28"/>
      <c r="C15" s="28"/>
      <c r="D15" s="28"/>
      <c r="E15" s="28"/>
    </row>
    <row r="16" spans="1:7" x14ac:dyDescent="0.25">
      <c r="A16" s="28"/>
      <c r="B16" s="28"/>
      <c r="C16" s="28"/>
      <c r="D16" s="28"/>
      <c r="E16" s="28"/>
    </row>
    <row r="17" spans="1:7" x14ac:dyDescent="0.25">
      <c r="A17" s="32" t="s">
        <v>23</v>
      </c>
      <c r="B17" s="33"/>
      <c r="C17" s="33"/>
      <c r="D17" s="33"/>
      <c r="E17" s="33"/>
      <c r="F17" s="23"/>
      <c r="G17" s="13"/>
    </row>
    <row r="18" spans="1:7" x14ac:dyDescent="0.25">
      <c r="B18" s="1">
        <v>2</v>
      </c>
      <c r="C18" s="2" t="s">
        <v>24</v>
      </c>
      <c r="D18" s="17" t="s">
        <v>21</v>
      </c>
      <c r="E18" s="4">
        <v>104</v>
      </c>
    </row>
    <row r="19" spans="1:7" x14ac:dyDescent="0.25">
      <c r="C19" s="22" t="str">
        <f>SUBSTITUTE("Sp.mat: 0.00%",".",IF(VALUE("1.2")=1.2,".",","),2)</f>
        <v>Sp.mat: 0.00%</v>
      </c>
      <c r="D19" s="22" t="str">
        <f>SUBSTITUTE("Sp.man: 0.00%",".",IF(VALUE("1.2")=1.2,".",","),2)</f>
        <v>Sp.man: 0.00%</v>
      </c>
      <c r="E19" s="22" t="str">
        <f>SUBSTITUTE("Sp.uti: 0.00%",".",IF(VALUE("1.2")=1.2,".",","),2)</f>
        <v>Sp.uti: 0.00%</v>
      </c>
    </row>
    <row r="20" spans="1:7" x14ac:dyDescent="0.25">
      <c r="A20" s="27" t="s">
        <v>25</v>
      </c>
      <c r="B20" s="28"/>
      <c r="C20" s="28"/>
      <c r="D20" s="28"/>
      <c r="E20" s="28"/>
    </row>
    <row r="21" spans="1:7" x14ac:dyDescent="0.25">
      <c r="A21" s="28"/>
      <c r="B21" s="28"/>
      <c r="C21" s="28"/>
      <c r="D21" s="28"/>
      <c r="E21" s="28"/>
    </row>
    <row r="22" spans="1:7" x14ac:dyDescent="0.25">
      <c r="A22" s="32" t="s">
        <v>23</v>
      </c>
      <c r="B22" s="33"/>
      <c r="C22" s="33"/>
      <c r="D22" s="33"/>
      <c r="E22" s="33"/>
      <c r="F22" s="23"/>
      <c r="G22" s="13"/>
    </row>
    <row r="23" spans="1:7" x14ac:dyDescent="0.25">
      <c r="B23" s="1">
        <v>3</v>
      </c>
      <c r="C23" s="2" t="s">
        <v>26</v>
      </c>
      <c r="D23" s="17" t="s">
        <v>21</v>
      </c>
      <c r="E23" s="4">
        <v>115</v>
      </c>
    </row>
    <row r="24" spans="1:7" x14ac:dyDescent="0.25">
      <c r="C24" s="22" t="str">
        <f>SUBSTITUTE("Sp.mat: 0.00%",".",IF(VALUE("1.2")=1.2,".",","),2)</f>
        <v>Sp.mat: 0.00%</v>
      </c>
      <c r="D24" s="22" t="str">
        <f>SUBSTITUTE("Sp.man: 0.00%",".",IF(VALUE("1.2")=1.2,".",","),2)</f>
        <v>Sp.man: 0.00%</v>
      </c>
      <c r="E24" s="22" t="str">
        <f>SUBSTITUTE("Sp.uti: 0.00%",".",IF(VALUE("1.2")=1.2,".",","),2)</f>
        <v>Sp.uti: 0.00%</v>
      </c>
    </row>
    <row r="25" spans="1:7" x14ac:dyDescent="0.25">
      <c r="A25" s="27" t="s">
        <v>27</v>
      </c>
      <c r="B25" s="28"/>
      <c r="C25" s="28"/>
      <c r="D25" s="28"/>
      <c r="E25" s="28"/>
    </row>
    <row r="26" spans="1:7" x14ac:dyDescent="0.25">
      <c r="A26" s="28"/>
      <c r="B26" s="28"/>
      <c r="C26" s="28"/>
      <c r="D26" s="28"/>
      <c r="E26" s="28"/>
    </row>
    <row r="27" spans="1:7" x14ac:dyDescent="0.25">
      <c r="A27" s="29" t="s">
        <v>28</v>
      </c>
      <c r="B27" s="30"/>
      <c r="C27" s="30"/>
      <c r="D27" s="30"/>
      <c r="E27" s="30"/>
      <c r="F27" s="24"/>
      <c r="G27" s="25"/>
    </row>
    <row r="28" spans="1:7" x14ac:dyDescent="0.25">
      <c r="A28" s="31" t="s">
        <v>95</v>
      </c>
      <c r="B28" s="31"/>
      <c r="C28" s="31"/>
      <c r="D28" s="31"/>
      <c r="E28" s="31"/>
      <c r="F28" s="31"/>
      <c r="G28" s="31"/>
    </row>
    <row r="29" spans="1:7" x14ac:dyDescent="0.25">
      <c r="B29" s="1">
        <v>4</v>
      </c>
      <c r="C29" s="2" t="s">
        <v>29</v>
      </c>
      <c r="D29" s="17" t="s">
        <v>30</v>
      </c>
      <c r="E29" s="4">
        <v>69</v>
      </c>
    </row>
    <row r="30" spans="1:7" x14ac:dyDescent="0.25">
      <c r="C30" s="22" t="str">
        <f>SUBSTITUTE("Sp.mat: 0.00%",".",IF(VALUE("1.2")=1.2,".",","),2)</f>
        <v>Sp.mat: 0.00%</v>
      </c>
      <c r="D30" s="22" t="str">
        <f>SUBSTITUTE("Sp.man: 0.00%",".",IF(VALUE("1.2")=1.2,".",","),2)</f>
        <v>Sp.man: 0.00%</v>
      </c>
      <c r="E30" s="22" t="str">
        <f>SUBSTITUTE("Sp.uti: 0.00%",".",IF(VALUE("1.2")=1.2,".",","),2)</f>
        <v>Sp.uti: 0.00%</v>
      </c>
    </row>
    <row r="31" spans="1:7" x14ac:dyDescent="0.25">
      <c r="A31" s="27" t="s">
        <v>31</v>
      </c>
      <c r="B31" s="28"/>
      <c r="C31" s="28"/>
      <c r="D31" s="28"/>
      <c r="E31" s="28"/>
    </row>
    <row r="32" spans="1:7" x14ac:dyDescent="0.25">
      <c r="A32" s="28"/>
      <c r="B32" s="28"/>
      <c r="C32" s="28"/>
      <c r="D32" s="28"/>
      <c r="E32" s="28"/>
    </row>
    <row r="33" spans="1:7" x14ac:dyDescent="0.25">
      <c r="A33" s="32" t="s">
        <v>23</v>
      </c>
      <c r="B33" s="33"/>
      <c r="C33" s="33"/>
      <c r="D33" s="33"/>
      <c r="E33" s="33"/>
      <c r="F33" s="23"/>
      <c r="G33" s="13"/>
    </row>
    <row r="34" spans="1:7" x14ac:dyDescent="0.25">
      <c r="B34" s="1">
        <v>5</v>
      </c>
      <c r="C34" s="2" t="s">
        <v>32</v>
      </c>
      <c r="D34" s="17" t="s">
        <v>33</v>
      </c>
      <c r="E34" s="4">
        <v>102</v>
      </c>
    </row>
    <row r="35" spans="1:7" x14ac:dyDescent="0.25">
      <c r="C35" s="22" t="str">
        <f>SUBSTITUTE("Sp.mat: 0.00%",".",IF(VALUE("1.2")=1.2,".",","),2)</f>
        <v>Sp.mat: 0.00%</v>
      </c>
      <c r="D35" s="22" t="str">
        <f>SUBSTITUTE("Sp.man: 0.00%",".",IF(VALUE("1.2")=1.2,".",","),2)</f>
        <v>Sp.man: 0.00%</v>
      </c>
      <c r="E35" s="22" t="str">
        <f>SUBSTITUTE("Sp.uti: 0.00%",".",IF(VALUE("1.2")=1.2,".",","),2)</f>
        <v>Sp.uti: 0.00%</v>
      </c>
    </row>
    <row r="36" spans="1:7" x14ac:dyDescent="0.25">
      <c r="A36" s="27" t="s">
        <v>34</v>
      </c>
      <c r="B36" s="28"/>
      <c r="C36" s="28"/>
      <c r="D36" s="28"/>
      <c r="E36" s="28"/>
    </row>
    <row r="37" spans="1:7" x14ac:dyDescent="0.25">
      <c r="A37" s="28"/>
      <c r="B37" s="28"/>
      <c r="C37" s="28"/>
      <c r="D37" s="28"/>
      <c r="E37" s="28"/>
    </row>
    <row r="38" spans="1:7" x14ac:dyDescent="0.25">
      <c r="A38" s="32" t="s">
        <v>23</v>
      </c>
      <c r="B38" s="33"/>
      <c r="C38" s="33"/>
      <c r="D38" s="33"/>
      <c r="E38" s="33"/>
      <c r="F38" s="23"/>
      <c r="G38" s="13"/>
    </row>
    <row r="39" spans="1:7" x14ac:dyDescent="0.25">
      <c r="B39" s="1">
        <v>6</v>
      </c>
      <c r="C39" s="2" t="s">
        <v>35</v>
      </c>
      <c r="D39" s="17" t="s">
        <v>36</v>
      </c>
      <c r="E39" s="4">
        <v>90</v>
      </c>
    </row>
    <row r="40" spans="1:7" x14ac:dyDescent="0.25">
      <c r="C40" s="22" t="str">
        <f>SUBSTITUTE("Sp.mat: 0.00%",".",IF(VALUE("1.2")=1.2,".",","),2)</f>
        <v>Sp.mat: 0.00%</v>
      </c>
      <c r="D40" s="22" t="str">
        <f>SUBSTITUTE("Sp.man: 0.00%",".",IF(VALUE("1.2")=1.2,".",","),2)</f>
        <v>Sp.man: 0.00%</v>
      </c>
      <c r="E40" s="22" t="str">
        <f>SUBSTITUTE("Sp.uti: 0.00%",".",IF(VALUE("1.2")=1.2,".",","),2)</f>
        <v>Sp.uti: 0.00%</v>
      </c>
    </row>
    <row r="41" spans="1:7" x14ac:dyDescent="0.25">
      <c r="A41" s="27" t="s">
        <v>37</v>
      </c>
      <c r="B41" s="28"/>
      <c r="C41" s="28"/>
      <c r="D41" s="28"/>
      <c r="E41" s="28"/>
    </row>
    <row r="42" spans="1:7" x14ac:dyDescent="0.25">
      <c r="A42" s="28"/>
      <c r="B42" s="28"/>
      <c r="C42" s="28"/>
      <c r="D42" s="28"/>
      <c r="E42" s="28"/>
    </row>
    <row r="43" spans="1:7" x14ac:dyDescent="0.25">
      <c r="A43" s="32" t="s">
        <v>38</v>
      </c>
      <c r="B43" s="33"/>
      <c r="C43" s="33"/>
      <c r="D43" s="33"/>
      <c r="E43" s="33"/>
      <c r="F43" s="23"/>
      <c r="G43" s="13"/>
    </row>
    <row r="44" spans="1:7" x14ac:dyDescent="0.25">
      <c r="B44" s="1">
        <v>7</v>
      </c>
      <c r="C44" s="2" t="s">
        <v>39</v>
      </c>
      <c r="D44" s="17" t="s">
        <v>40</v>
      </c>
      <c r="E44" s="4">
        <v>1</v>
      </c>
    </row>
    <row r="45" spans="1:7" x14ac:dyDescent="0.25">
      <c r="C45" s="22" t="str">
        <f>SUBSTITUTE("Sp.mat: 0.00%",".",IF(VALUE("1.2")=1.2,".",","),2)</f>
        <v>Sp.mat: 0.00%</v>
      </c>
      <c r="D45" s="22" t="str">
        <f>SUBSTITUTE("Sp.man: 0.00%",".",IF(VALUE("1.2")=1.2,".",","),2)</f>
        <v>Sp.man: 0.00%</v>
      </c>
      <c r="E45" s="22" t="str">
        <f>SUBSTITUTE("Sp.uti: 0.00%",".",IF(VALUE("1.2")=1.2,".",","),2)</f>
        <v>Sp.uti: 0.00%</v>
      </c>
    </row>
    <row r="46" spans="1:7" x14ac:dyDescent="0.25">
      <c r="A46" s="27" t="s">
        <v>41</v>
      </c>
      <c r="B46" s="28"/>
      <c r="C46" s="28"/>
      <c r="D46" s="28"/>
      <c r="E46" s="28"/>
    </row>
    <row r="47" spans="1:7" x14ac:dyDescent="0.25">
      <c r="A47" s="28"/>
      <c r="B47" s="28"/>
      <c r="C47" s="28"/>
      <c r="D47" s="28"/>
      <c r="E47" s="28"/>
    </row>
    <row r="48" spans="1:7" x14ac:dyDescent="0.25">
      <c r="A48" s="32" t="s">
        <v>23</v>
      </c>
      <c r="B48" s="33"/>
      <c r="C48" s="33"/>
      <c r="D48" s="33"/>
      <c r="E48" s="33"/>
      <c r="F48" s="23"/>
      <c r="G48" s="13"/>
    </row>
    <row r="49" spans="1:7" x14ac:dyDescent="0.25">
      <c r="B49" s="1">
        <v>8</v>
      </c>
      <c r="C49" s="2" t="s">
        <v>42</v>
      </c>
      <c r="D49" s="17" t="s">
        <v>40</v>
      </c>
      <c r="E49" s="4">
        <v>2</v>
      </c>
    </row>
    <row r="50" spans="1:7" x14ac:dyDescent="0.25">
      <c r="C50" s="22" t="str">
        <f>SUBSTITUTE("Sp.mat: 0.00%",".",IF(VALUE("1.2")=1.2,".",","),2)</f>
        <v>Sp.mat: 0.00%</v>
      </c>
      <c r="D50" s="22" t="str">
        <f>SUBSTITUTE("Sp.man: 0.00%",".",IF(VALUE("1.2")=1.2,".",","),2)</f>
        <v>Sp.man: 0.00%</v>
      </c>
      <c r="E50" s="22" t="str">
        <f>SUBSTITUTE("Sp.uti: 0.00%",".",IF(VALUE("1.2")=1.2,".",","),2)</f>
        <v>Sp.uti: 0.00%</v>
      </c>
    </row>
    <row r="51" spans="1:7" x14ac:dyDescent="0.25">
      <c r="A51" s="27" t="s">
        <v>43</v>
      </c>
      <c r="B51" s="28"/>
      <c r="C51" s="28"/>
      <c r="D51" s="28"/>
      <c r="E51" s="28"/>
    </row>
    <row r="52" spans="1:7" x14ac:dyDescent="0.25">
      <c r="A52" s="28"/>
      <c r="B52" s="28"/>
      <c r="C52" s="28"/>
      <c r="D52" s="28"/>
      <c r="E52" s="28"/>
    </row>
    <row r="53" spans="1:7" x14ac:dyDescent="0.25">
      <c r="A53" s="32" t="s">
        <v>23</v>
      </c>
      <c r="B53" s="33"/>
      <c r="C53" s="33"/>
      <c r="D53" s="33"/>
      <c r="E53" s="33"/>
      <c r="F53" s="23"/>
      <c r="G53" s="13"/>
    </row>
    <row r="54" spans="1:7" x14ac:dyDescent="0.25">
      <c r="B54" s="1">
        <v>9</v>
      </c>
      <c r="C54" s="2" t="s">
        <v>44</v>
      </c>
      <c r="D54" s="17" t="s">
        <v>40</v>
      </c>
      <c r="E54" s="4">
        <v>5</v>
      </c>
    </row>
    <row r="55" spans="1:7" x14ac:dyDescent="0.25">
      <c r="C55" s="22" t="str">
        <f>SUBSTITUTE("Sp.mat: 0.00%",".",IF(VALUE("1.2")=1.2,".",","),2)</f>
        <v>Sp.mat: 0.00%</v>
      </c>
      <c r="D55" s="22" t="str">
        <f>SUBSTITUTE("Sp.man: 0.00%",".",IF(VALUE("1.2")=1.2,".",","),2)</f>
        <v>Sp.man: 0.00%</v>
      </c>
      <c r="E55" s="22" t="str">
        <f>SUBSTITUTE("Sp.uti: 0.00%",".",IF(VALUE("1.2")=1.2,".",","),2)</f>
        <v>Sp.uti: 0.00%</v>
      </c>
    </row>
    <row r="56" spans="1:7" x14ac:dyDescent="0.25">
      <c r="A56" s="27" t="s">
        <v>45</v>
      </c>
      <c r="B56" s="28"/>
      <c r="C56" s="28"/>
      <c r="D56" s="28"/>
      <c r="E56" s="28"/>
    </row>
    <row r="57" spans="1:7" x14ac:dyDescent="0.25">
      <c r="A57" s="28"/>
      <c r="B57" s="28"/>
      <c r="C57" s="28"/>
      <c r="D57" s="28"/>
      <c r="E57" s="28"/>
    </row>
    <row r="58" spans="1:7" x14ac:dyDescent="0.25">
      <c r="A58" s="32" t="s">
        <v>23</v>
      </c>
      <c r="B58" s="33"/>
      <c r="C58" s="33"/>
      <c r="D58" s="33"/>
      <c r="E58" s="33"/>
      <c r="F58" s="23"/>
      <c r="G58" s="13"/>
    </row>
    <row r="59" spans="1:7" x14ac:dyDescent="0.25">
      <c r="B59" s="1">
        <v>10</v>
      </c>
      <c r="C59" s="2" t="s">
        <v>46</v>
      </c>
      <c r="D59" s="17" t="s">
        <v>21</v>
      </c>
      <c r="E59" s="4">
        <v>108</v>
      </c>
    </row>
    <row r="60" spans="1:7" x14ac:dyDescent="0.25">
      <c r="C60" s="22" t="str">
        <f>SUBSTITUTE("Sp.mat: 0.00%",".",IF(VALUE("1.2")=1.2,".",","),2)</f>
        <v>Sp.mat: 0.00%</v>
      </c>
      <c r="D60" s="22" t="str">
        <f>SUBSTITUTE("Sp.man: 0.00%",".",IF(VALUE("1.2")=1.2,".",","),2)</f>
        <v>Sp.man: 0.00%</v>
      </c>
      <c r="E60" s="22" t="str">
        <f>SUBSTITUTE("Sp.uti: 0.00%",".",IF(VALUE("1.2")=1.2,".",","),2)</f>
        <v>Sp.uti: 0.00%</v>
      </c>
    </row>
    <row r="61" spans="1:7" x14ac:dyDescent="0.25">
      <c r="A61" s="27" t="s">
        <v>47</v>
      </c>
      <c r="B61" s="28"/>
      <c r="C61" s="28"/>
      <c r="D61" s="28"/>
      <c r="E61" s="28"/>
    </row>
    <row r="62" spans="1:7" x14ac:dyDescent="0.25">
      <c r="A62" s="28"/>
      <c r="B62" s="28"/>
      <c r="C62" s="28"/>
      <c r="D62" s="28"/>
      <c r="E62" s="28"/>
    </row>
    <row r="63" spans="1:7" x14ac:dyDescent="0.25">
      <c r="A63" s="32" t="s">
        <v>23</v>
      </c>
      <c r="B63" s="33"/>
      <c r="C63" s="33"/>
      <c r="D63" s="33"/>
      <c r="E63" s="33"/>
      <c r="F63" s="23"/>
      <c r="G63" s="13"/>
    </row>
    <row r="64" spans="1:7" x14ac:dyDescent="0.25">
      <c r="B64" s="1">
        <v>11</v>
      </c>
      <c r="C64" s="2" t="s">
        <v>48</v>
      </c>
      <c r="D64" s="17" t="s">
        <v>21</v>
      </c>
      <c r="E64" s="4">
        <v>108</v>
      </c>
    </row>
    <row r="65" spans="1:7" x14ac:dyDescent="0.25">
      <c r="C65" s="22" t="str">
        <f>SUBSTITUTE("Sp.mat: 0.00%",".",IF(VALUE("1.2")=1.2,".",","),2)</f>
        <v>Sp.mat: 0.00%</v>
      </c>
      <c r="D65" s="22" t="str">
        <f>SUBSTITUTE("Sp.man: 0.00%",".",IF(VALUE("1.2")=1.2,".",","),2)</f>
        <v>Sp.man: 0.00%</v>
      </c>
      <c r="E65" s="22" t="str">
        <f>SUBSTITUTE("Sp.uti: 0.00%",".",IF(VALUE("1.2")=1.2,".",","),2)</f>
        <v>Sp.uti: 0.00%</v>
      </c>
    </row>
    <row r="66" spans="1:7" x14ac:dyDescent="0.25">
      <c r="A66" s="27" t="s">
        <v>49</v>
      </c>
      <c r="B66" s="28"/>
      <c r="C66" s="28"/>
      <c r="D66" s="28"/>
      <c r="E66" s="28"/>
    </row>
    <row r="67" spans="1:7" x14ac:dyDescent="0.25">
      <c r="A67" s="28"/>
      <c r="B67" s="28"/>
      <c r="C67" s="28"/>
      <c r="D67" s="28"/>
      <c r="E67" s="28"/>
    </row>
    <row r="68" spans="1:7" x14ac:dyDescent="0.25">
      <c r="A68" s="32" t="s">
        <v>23</v>
      </c>
      <c r="B68" s="33"/>
      <c r="C68" s="33"/>
      <c r="D68" s="33"/>
      <c r="E68" s="33"/>
      <c r="F68" s="23"/>
      <c r="G68" s="13"/>
    </row>
    <row r="69" spans="1:7" x14ac:dyDescent="0.25">
      <c r="B69" s="1">
        <v>12</v>
      </c>
      <c r="C69" s="2" t="s">
        <v>50</v>
      </c>
      <c r="D69" s="17" t="s">
        <v>30</v>
      </c>
      <c r="E69" s="4">
        <v>27</v>
      </c>
    </row>
    <row r="70" spans="1:7" x14ac:dyDescent="0.25">
      <c r="C70" s="22" t="str">
        <f>SUBSTITUTE("Sp.mat: 0.00%",".",IF(VALUE("1.2")=1.2,".",","),2)</f>
        <v>Sp.mat: 0.00%</v>
      </c>
      <c r="D70" s="22" t="str">
        <f>SUBSTITUTE("Sp.man: 0.00%",".",IF(VALUE("1.2")=1.2,".",","),2)</f>
        <v>Sp.man: 0.00%</v>
      </c>
      <c r="E70" s="22" t="str">
        <f>SUBSTITUTE("Sp.uti: 0.00%",".",IF(VALUE("1.2")=1.2,".",","),2)</f>
        <v>Sp.uti: 0.00%</v>
      </c>
    </row>
    <row r="71" spans="1:7" x14ac:dyDescent="0.25">
      <c r="A71" s="27" t="s">
        <v>51</v>
      </c>
      <c r="B71" s="28"/>
      <c r="C71" s="28"/>
      <c r="D71" s="28"/>
      <c r="E71" s="28"/>
    </row>
    <row r="72" spans="1:7" x14ac:dyDescent="0.25">
      <c r="A72" s="28"/>
      <c r="B72" s="28"/>
      <c r="C72" s="28"/>
      <c r="D72" s="28"/>
      <c r="E72" s="28"/>
    </row>
    <row r="73" spans="1:7" x14ac:dyDescent="0.25">
      <c r="A73" s="32" t="s">
        <v>23</v>
      </c>
      <c r="B73" s="33"/>
      <c r="C73" s="33"/>
      <c r="D73" s="33"/>
      <c r="E73" s="33"/>
      <c r="F73" s="23"/>
      <c r="G73" s="13"/>
    </row>
    <row r="74" spans="1:7" x14ac:dyDescent="0.25">
      <c r="B74" s="1">
        <v>13</v>
      </c>
      <c r="C74" s="2" t="s">
        <v>52</v>
      </c>
      <c r="D74" s="17" t="s">
        <v>21</v>
      </c>
      <c r="E74" s="4">
        <v>108</v>
      </c>
    </row>
    <row r="75" spans="1:7" x14ac:dyDescent="0.25">
      <c r="C75" s="22" t="str">
        <f>SUBSTITUTE("Sp.mat: 0.00%",".",IF(VALUE("1.2")=1.2,".",","),2)</f>
        <v>Sp.mat: 0.00%</v>
      </c>
      <c r="D75" s="22" t="str">
        <f>SUBSTITUTE("Sp.man: 0.00%",".",IF(VALUE("1.2")=1.2,".",","),2)</f>
        <v>Sp.man: 0.00%</v>
      </c>
      <c r="E75" s="22" t="str">
        <f>SUBSTITUTE("Sp.uti: 0.00%",".",IF(VALUE("1.2")=1.2,".",","),2)</f>
        <v>Sp.uti: 0.00%</v>
      </c>
    </row>
    <row r="76" spans="1:7" x14ac:dyDescent="0.25">
      <c r="A76" s="27" t="s">
        <v>53</v>
      </c>
      <c r="B76" s="28"/>
      <c r="C76" s="28"/>
      <c r="D76" s="28"/>
      <c r="E76" s="28"/>
    </row>
    <row r="77" spans="1:7" x14ac:dyDescent="0.25">
      <c r="A77" s="28"/>
      <c r="B77" s="28"/>
      <c r="C77" s="28"/>
      <c r="D77" s="28"/>
      <c r="E77" s="28"/>
    </row>
    <row r="78" spans="1:7" x14ac:dyDescent="0.25">
      <c r="A78" s="29" t="s">
        <v>23</v>
      </c>
      <c r="B78" s="30"/>
      <c r="C78" s="30"/>
      <c r="D78" s="30"/>
      <c r="E78" s="30"/>
      <c r="F78" s="24"/>
      <c r="G78" s="25"/>
    </row>
    <row r="79" spans="1:7" x14ac:dyDescent="0.25">
      <c r="A79" s="31" t="s">
        <v>96</v>
      </c>
      <c r="B79" s="31"/>
      <c r="C79" s="31"/>
      <c r="D79" s="31"/>
      <c r="E79" s="31"/>
      <c r="F79" s="31"/>
      <c r="G79" s="31"/>
    </row>
    <row r="80" spans="1:7" x14ac:dyDescent="0.25">
      <c r="B80" s="1">
        <v>14</v>
      </c>
      <c r="C80" s="2" t="s">
        <v>54</v>
      </c>
      <c r="D80" s="17" t="s">
        <v>40</v>
      </c>
      <c r="E80" s="4">
        <v>4</v>
      </c>
    </row>
    <row r="81" spans="1:7" x14ac:dyDescent="0.25">
      <c r="C81" s="22" t="str">
        <f>SUBSTITUTE("Sp.mat: 0.00%",".",IF(VALUE("1.2")=1.2,".",","),2)</f>
        <v>Sp.mat: 0.00%</v>
      </c>
      <c r="D81" s="22" t="str">
        <f>SUBSTITUTE("Sp.man: 0.00%",".",IF(VALUE("1.2")=1.2,".",","),2)</f>
        <v>Sp.man: 0.00%</v>
      </c>
      <c r="E81" s="22" t="str">
        <f>SUBSTITUTE("Sp.uti: 0.00%",".",IF(VALUE("1.2")=1.2,".",","),2)</f>
        <v>Sp.uti: 0.00%</v>
      </c>
    </row>
    <row r="82" spans="1:7" x14ac:dyDescent="0.25">
      <c r="A82" s="27" t="s">
        <v>55</v>
      </c>
      <c r="B82" s="28"/>
      <c r="C82" s="28"/>
      <c r="D82" s="28"/>
      <c r="E82" s="28"/>
    </row>
    <row r="83" spans="1:7" x14ac:dyDescent="0.25">
      <c r="A83" s="28"/>
      <c r="B83" s="28"/>
      <c r="C83" s="28"/>
      <c r="D83" s="28"/>
      <c r="E83" s="28"/>
    </row>
    <row r="84" spans="1:7" x14ac:dyDescent="0.25">
      <c r="A84" s="32" t="s">
        <v>23</v>
      </c>
      <c r="B84" s="33"/>
      <c r="C84" s="33"/>
      <c r="D84" s="33"/>
      <c r="E84" s="33"/>
      <c r="F84" s="23"/>
      <c r="G84" s="13"/>
    </row>
    <row r="85" spans="1:7" x14ac:dyDescent="0.25">
      <c r="B85" s="1">
        <v>15</v>
      </c>
      <c r="C85" s="2" t="s">
        <v>56</v>
      </c>
      <c r="D85" s="17" t="s">
        <v>21</v>
      </c>
      <c r="E85" s="4">
        <v>24</v>
      </c>
    </row>
    <row r="86" spans="1:7" x14ac:dyDescent="0.25">
      <c r="C86" s="22" t="str">
        <f>SUBSTITUTE("Sp.mat: 0.00%",".",IF(VALUE("1.2")=1.2,".",","),2)</f>
        <v>Sp.mat: 0.00%</v>
      </c>
      <c r="D86" s="22" t="str">
        <f>SUBSTITUTE("Sp.man: 0.00%",".",IF(VALUE("1.2")=1.2,".",","),2)</f>
        <v>Sp.man: 0.00%</v>
      </c>
      <c r="E86" s="22" t="str">
        <f>SUBSTITUTE("Sp.uti: 0.00%",".",IF(VALUE("1.2")=1.2,".",","),2)</f>
        <v>Sp.uti: 0.00%</v>
      </c>
    </row>
    <row r="87" spans="1:7" x14ac:dyDescent="0.25">
      <c r="A87" s="27" t="s">
        <v>57</v>
      </c>
      <c r="B87" s="28"/>
      <c r="C87" s="28"/>
      <c r="D87" s="28"/>
      <c r="E87" s="28"/>
    </row>
    <row r="88" spans="1:7" x14ac:dyDescent="0.25">
      <c r="A88" s="28"/>
      <c r="B88" s="28"/>
      <c r="C88" s="28"/>
      <c r="D88" s="28"/>
      <c r="E88" s="28"/>
    </row>
    <row r="89" spans="1:7" x14ac:dyDescent="0.25">
      <c r="A89" s="32" t="s">
        <v>23</v>
      </c>
      <c r="B89" s="33"/>
      <c r="C89" s="33"/>
      <c r="D89" s="33"/>
      <c r="E89" s="33"/>
      <c r="F89" s="23"/>
      <c r="G89" s="13"/>
    </row>
    <row r="90" spans="1:7" x14ac:dyDescent="0.25">
      <c r="B90" s="1">
        <v>16</v>
      </c>
      <c r="C90" s="2" t="s">
        <v>58</v>
      </c>
      <c r="D90" s="17" t="s">
        <v>40</v>
      </c>
      <c r="E90" s="4">
        <v>4</v>
      </c>
    </row>
    <row r="91" spans="1:7" x14ac:dyDescent="0.25">
      <c r="C91" s="22" t="str">
        <f>SUBSTITUTE("Sp.mat: 0.00%",".",IF(VALUE("1.2")=1.2,".",","),2)</f>
        <v>Sp.mat: 0.00%</v>
      </c>
      <c r="D91" s="22" t="str">
        <f>SUBSTITUTE("Sp.man: 0.00%",".",IF(VALUE("1.2")=1.2,".",","),2)</f>
        <v>Sp.man: 0.00%</v>
      </c>
      <c r="E91" s="22" t="str">
        <f>SUBSTITUTE("Sp.uti: 0.00%",".",IF(VALUE("1.2")=1.2,".",","),2)</f>
        <v>Sp.uti: 0.00%</v>
      </c>
    </row>
    <row r="92" spans="1:7" x14ac:dyDescent="0.25">
      <c r="A92" s="27" t="s">
        <v>59</v>
      </c>
      <c r="B92" s="28"/>
      <c r="C92" s="28"/>
      <c r="D92" s="28"/>
      <c r="E92" s="28"/>
    </row>
    <row r="93" spans="1:7" x14ac:dyDescent="0.25">
      <c r="A93" s="28"/>
      <c r="B93" s="28"/>
      <c r="C93" s="28"/>
      <c r="D93" s="28"/>
      <c r="E93" s="28"/>
    </row>
    <row r="94" spans="1:7" x14ac:dyDescent="0.25">
      <c r="A94" s="32" t="s">
        <v>23</v>
      </c>
      <c r="B94" s="33"/>
      <c r="C94" s="33"/>
      <c r="D94" s="33"/>
      <c r="E94" s="33"/>
      <c r="F94" s="23"/>
      <c r="G94" s="13"/>
    </row>
    <row r="95" spans="1:7" x14ac:dyDescent="0.25">
      <c r="B95" s="1">
        <v>17</v>
      </c>
      <c r="C95" s="2" t="s">
        <v>60</v>
      </c>
      <c r="D95" s="17" t="s">
        <v>40</v>
      </c>
      <c r="E95" s="4">
        <v>4</v>
      </c>
    </row>
    <row r="96" spans="1:7" x14ac:dyDescent="0.25">
      <c r="C96" s="22" t="str">
        <f>SUBSTITUTE("Sp.mat: 0.00%",".",IF(VALUE("1.2")=1.2,".",","),2)</f>
        <v>Sp.mat: 0.00%</v>
      </c>
      <c r="D96" s="22" t="str">
        <f>SUBSTITUTE("Sp.man: 0.00%",".",IF(VALUE("1.2")=1.2,".",","),2)</f>
        <v>Sp.man: 0.00%</v>
      </c>
      <c r="E96" s="22" t="str">
        <f>SUBSTITUTE("Sp.uti: 0.00%",".",IF(VALUE("1.2")=1.2,".",","),2)</f>
        <v>Sp.uti: 0.00%</v>
      </c>
    </row>
    <row r="97" spans="1:7" x14ac:dyDescent="0.25">
      <c r="A97" s="27" t="s">
        <v>61</v>
      </c>
      <c r="B97" s="28"/>
      <c r="C97" s="28"/>
      <c r="D97" s="28"/>
      <c r="E97" s="28"/>
    </row>
    <row r="98" spans="1:7" x14ac:dyDescent="0.25">
      <c r="A98" s="28"/>
      <c r="B98" s="28"/>
      <c r="C98" s="28"/>
      <c r="D98" s="28"/>
      <c r="E98" s="28"/>
    </row>
    <row r="99" spans="1:7" x14ac:dyDescent="0.25">
      <c r="A99" s="32" t="s">
        <v>23</v>
      </c>
      <c r="B99" s="33"/>
      <c r="C99" s="33"/>
      <c r="D99" s="33"/>
      <c r="E99" s="33"/>
      <c r="F99" s="23"/>
      <c r="G99" s="13"/>
    </row>
    <row r="100" spans="1:7" x14ac:dyDescent="0.25">
      <c r="B100" s="1">
        <v>18</v>
      </c>
      <c r="C100" s="2" t="s">
        <v>62</v>
      </c>
      <c r="D100" s="17" t="s">
        <v>21</v>
      </c>
      <c r="E100" s="4">
        <v>6</v>
      </c>
    </row>
    <row r="101" spans="1:7" x14ac:dyDescent="0.25">
      <c r="C101" s="22" t="str">
        <f>SUBSTITUTE("Sp.mat: 0.00%",".",IF(VALUE("1.2")=1.2,".",","),2)</f>
        <v>Sp.mat: 0.00%</v>
      </c>
      <c r="D101" s="22" t="str">
        <f>SUBSTITUTE("Sp.man: 0.00%",".",IF(VALUE("1.2")=1.2,".",","),2)</f>
        <v>Sp.man: 0.00%</v>
      </c>
      <c r="E101" s="22" t="str">
        <f>SUBSTITUTE("Sp.uti: 0.00%",".",IF(VALUE("1.2")=1.2,".",","),2)</f>
        <v>Sp.uti: 0.00%</v>
      </c>
    </row>
    <row r="102" spans="1:7" x14ac:dyDescent="0.25">
      <c r="A102" s="27" t="s">
        <v>63</v>
      </c>
      <c r="B102" s="28"/>
      <c r="C102" s="28"/>
      <c r="D102" s="28"/>
      <c r="E102" s="28"/>
    </row>
    <row r="103" spans="1:7" x14ac:dyDescent="0.25">
      <c r="A103" s="28"/>
      <c r="B103" s="28"/>
      <c r="C103" s="28"/>
      <c r="D103" s="28"/>
      <c r="E103" s="28"/>
    </row>
    <row r="104" spans="1:7" x14ac:dyDescent="0.25">
      <c r="A104" s="29" t="s">
        <v>64</v>
      </c>
      <c r="B104" s="30"/>
      <c r="C104" s="30"/>
      <c r="D104" s="30"/>
      <c r="E104" s="30"/>
      <c r="F104" s="24"/>
      <c r="G104" s="25"/>
    </row>
    <row r="105" spans="1:7" x14ac:dyDescent="0.25">
      <c r="A105" s="31" t="s">
        <v>97</v>
      </c>
      <c r="B105" s="31"/>
      <c r="C105" s="31"/>
      <c r="D105" s="31"/>
      <c r="E105" s="31"/>
      <c r="F105" s="31"/>
      <c r="G105" s="31"/>
    </row>
    <row r="106" spans="1:7" x14ac:dyDescent="0.25">
      <c r="B106" s="1">
        <v>19</v>
      </c>
      <c r="C106" s="2" t="s">
        <v>65</v>
      </c>
      <c r="D106" s="17" t="s">
        <v>21</v>
      </c>
      <c r="E106" s="4">
        <v>108</v>
      </c>
    </row>
    <row r="107" spans="1:7" x14ac:dyDescent="0.25">
      <c r="C107" s="22" t="str">
        <f>SUBSTITUTE("Sp.mat: 0.00%",".",IF(VALUE("1.2")=1.2,".",","),2)</f>
        <v>Sp.mat: 0.00%</v>
      </c>
      <c r="D107" s="22" t="str">
        <f>SUBSTITUTE("Sp.man: 0.00%",".",IF(VALUE("1.2")=1.2,".",","),2)</f>
        <v>Sp.man: 0.00%</v>
      </c>
      <c r="E107" s="22" t="str">
        <f>SUBSTITUTE("Sp.uti: 0.00%",".",IF(VALUE("1.2")=1.2,".",","),2)</f>
        <v>Sp.uti: 0.00%</v>
      </c>
    </row>
    <row r="108" spans="1:7" x14ac:dyDescent="0.25">
      <c r="A108" s="27" t="s">
        <v>66</v>
      </c>
      <c r="B108" s="28"/>
      <c r="C108" s="28"/>
      <c r="D108" s="28"/>
      <c r="E108" s="28"/>
    </row>
    <row r="109" spans="1:7" x14ac:dyDescent="0.25">
      <c r="A109" s="28"/>
      <c r="B109" s="28"/>
      <c r="C109" s="28"/>
      <c r="D109" s="28"/>
      <c r="E109" s="28"/>
    </row>
    <row r="110" spans="1:7" x14ac:dyDescent="0.25">
      <c r="A110" s="32" t="s">
        <v>23</v>
      </c>
      <c r="B110" s="33"/>
      <c r="C110" s="33"/>
      <c r="D110" s="33"/>
      <c r="E110" s="33"/>
      <c r="F110" s="23"/>
      <c r="G110" s="13"/>
    </row>
    <row r="111" spans="1:7" x14ac:dyDescent="0.25">
      <c r="B111" s="1">
        <v>20</v>
      </c>
      <c r="C111" s="2" t="s">
        <v>67</v>
      </c>
      <c r="D111" s="17" t="s">
        <v>21</v>
      </c>
      <c r="E111" s="4">
        <v>26</v>
      </c>
    </row>
    <row r="112" spans="1:7" x14ac:dyDescent="0.25">
      <c r="C112" s="22" t="str">
        <f>SUBSTITUTE("Sp.mat: 0.00%",".",IF(VALUE("1.2")=1.2,".",","),2)</f>
        <v>Sp.mat: 0.00%</v>
      </c>
      <c r="D112" s="22" t="str">
        <f>SUBSTITUTE("Sp.man: 0.00%",".",IF(VALUE("1.2")=1.2,".",","),2)</f>
        <v>Sp.man: 0.00%</v>
      </c>
      <c r="E112" s="22" t="str">
        <f>SUBSTITUTE("Sp.uti: 0.00%",".",IF(VALUE("1.2")=1.2,".",","),2)</f>
        <v>Sp.uti: 0.00%</v>
      </c>
    </row>
    <row r="113" spans="1:7" x14ac:dyDescent="0.25">
      <c r="A113" s="27" t="s">
        <v>68</v>
      </c>
      <c r="B113" s="28"/>
      <c r="C113" s="28"/>
      <c r="D113" s="28"/>
      <c r="E113" s="28"/>
    </row>
    <row r="114" spans="1:7" x14ac:dyDescent="0.25">
      <c r="A114" s="28"/>
      <c r="B114" s="28"/>
      <c r="C114" s="28"/>
      <c r="D114" s="28"/>
      <c r="E114" s="28"/>
    </row>
    <row r="115" spans="1:7" x14ac:dyDescent="0.25">
      <c r="A115" s="32" t="s">
        <v>23</v>
      </c>
      <c r="B115" s="33"/>
      <c r="C115" s="33"/>
      <c r="D115" s="33"/>
      <c r="E115" s="33"/>
      <c r="F115" s="23"/>
      <c r="G115" s="13"/>
    </row>
    <row r="116" spans="1:7" x14ac:dyDescent="0.25">
      <c r="B116" s="1">
        <v>21</v>
      </c>
      <c r="C116" s="2" t="s">
        <v>69</v>
      </c>
      <c r="D116" s="17" t="s">
        <v>21</v>
      </c>
      <c r="E116" s="4">
        <v>5</v>
      </c>
    </row>
    <row r="117" spans="1:7" x14ac:dyDescent="0.25">
      <c r="C117" s="22" t="str">
        <f>SUBSTITUTE("Sp.mat: 0.00%",".",IF(VALUE("1.2")=1.2,".",","),2)</f>
        <v>Sp.mat: 0.00%</v>
      </c>
      <c r="D117" s="22" t="str">
        <f>SUBSTITUTE("Sp.man: 0.00%",".",IF(VALUE("1.2")=1.2,".",","),2)</f>
        <v>Sp.man: 0.00%</v>
      </c>
      <c r="E117" s="22" t="str">
        <f>SUBSTITUTE("Sp.uti: 0.00%",".",IF(VALUE("1.2")=1.2,".",","),2)</f>
        <v>Sp.uti: 0.00%</v>
      </c>
    </row>
    <row r="118" spans="1:7" x14ac:dyDescent="0.25">
      <c r="A118" s="27" t="s">
        <v>70</v>
      </c>
      <c r="B118" s="28"/>
      <c r="C118" s="28"/>
      <c r="D118" s="28"/>
      <c r="E118" s="28"/>
    </row>
    <row r="119" spans="1:7" x14ac:dyDescent="0.25">
      <c r="A119" s="28"/>
      <c r="B119" s="28"/>
      <c r="C119" s="28"/>
      <c r="D119" s="28"/>
      <c r="E119" s="28"/>
    </row>
    <row r="120" spans="1:7" x14ac:dyDescent="0.25">
      <c r="A120" s="32" t="s">
        <v>23</v>
      </c>
      <c r="B120" s="33"/>
      <c r="C120" s="33"/>
      <c r="D120" s="33"/>
      <c r="E120" s="33"/>
      <c r="F120" s="23"/>
      <c r="G120" s="13"/>
    </row>
    <row r="121" spans="1:7" x14ac:dyDescent="0.25">
      <c r="B121" s="1">
        <v>22</v>
      </c>
      <c r="C121" s="2" t="s">
        <v>71</v>
      </c>
      <c r="D121" s="17" t="s">
        <v>40</v>
      </c>
      <c r="E121" s="4">
        <v>2</v>
      </c>
    </row>
    <row r="122" spans="1:7" x14ac:dyDescent="0.25">
      <c r="C122" s="22" t="str">
        <f>SUBSTITUTE("Sp.mat: 0.00%",".",IF(VALUE("1.2")=1.2,".",","),2)</f>
        <v>Sp.mat: 0.00%</v>
      </c>
      <c r="D122" s="22" t="str">
        <f>SUBSTITUTE("Sp.man: 0.00%",".",IF(VALUE("1.2")=1.2,".",","),2)</f>
        <v>Sp.man: 0.00%</v>
      </c>
      <c r="E122" s="22" t="str">
        <f>SUBSTITUTE("Sp.uti: 0.00%",".",IF(VALUE("1.2")=1.2,".",","),2)</f>
        <v>Sp.uti: 0.00%</v>
      </c>
    </row>
    <row r="123" spans="1:7" x14ac:dyDescent="0.25">
      <c r="A123" s="27" t="s">
        <v>72</v>
      </c>
      <c r="B123" s="28"/>
      <c r="C123" s="28"/>
      <c r="D123" s="28"/>
      <c r="E123" s="28"/>
    </row>
    <row r="124" spans="1:7" x14ac:dyDescent="0.25">
      <c r="A124" s="28"/>
      <c r="B124" s="28"/>
      <c r="C124" s="28"/>
      <c r="D124" s="28"/>
      <c r="E124" s="28"/>
    </row>
    <row r="125" spans="1:7" x14ac:dyDescent="0.25">
      <c r="A125" s="32" t="s">
        <v>23</v>
      </c>
      <c r="B125" s="33"/>
      <c r="C125" s="33"/>
      <c r="D125" s="33"/>
      <c r="E125" s="33"/>
      <c r="F125" s="23"/>
      <c r="G125" s="13"/>
    </row>
    <row r="126" spans="1:7" x14ac:dyDescent="0.25">
      <c r="B126" s="1">
        <v>23</v>
      </c>
      <c r="C126" s="2" t="s">
        <v>73</v>
      </c>
      <c r="D126" s="17" t="s">
        <v>40</v>
      </c>
      <c r="E126" s="4">
        <v>2</v>
      </c>
    </row>
    <row r="127" spans="1:7" x14ac:dyDescent="0.25">
      <c r="C127" s="22" t="str">
        <f>SUBSTITUTE("Sp.mat: 0.00%",".",IF(VALUE("1.2")=1.2,".",","),2)</f>
        <v>Sp.mat: 0.00%</v>
      </c>
      <c r="D127" s="22" t="str">
        <f>SUBSTITUTE("Sp.man: 0.00%",".",IF(VALUE("1.2")=1.2,".",","),2)</f>
        <v>Sp.man: 0.00%</v>
      </c>
      <c r="E127" s="22" t="str">
        <f>SUBSTITUTE("Sp.uti: 0.00%",".",IF(VALUE("1.2")=1.2,".",","),2)</f>
        <v>Sp.uti: 0.00%</v>
      </c>
    </row>
    <row r="128" spans="1:7" x14ac:dyDescent="0.25">
      <c r="A128" s="27" t="s">
        <v>74</v>
      </c>
      <c r="B128" s="28"/>
      <c r="C128" s="28"/>
      <c r="D128" s="28"/>
      <c r="E128" s="28"/>
    </row>
    <row r="129" spans="1:7" x14ac:dyDescent="0.25">
      <c r="A129" s="28"/>
      <c r="B129" s="28"/>
      <c r="C129" s="28"/>
      <c r="D129" s="28"/>
      <c r="E129" s="28"/>
    </row>
    <row r="130" spans="1:7" x14ac:dyDescent="0.25">
      <c r="A130" s="29" t="s">
        <v>23</v>
      </c>
      <c r="B130" s="30"/>
      <c r="C130" s="30"/>
      <c r="D130" s="30"/>
      <c r="E130" s="30"/>
      <c r="F130" s="24"/>
      <c r="G130" s="25"/>
    </row>
    <row r="131" spans="1:7" x14ac:dyDescent="0.25">
      <c r="A131" s="31" t="s">
        <v>98</v>
      </c>
      <c r="B131" s="31"/>
      <c r="C131" s="31"/>
      <c r="D131" s="31"/>
      <c r="E131" s="31"/>
      <c r="F131" s="31"/>
      <c r="G131" s="31"/>
    </row>
    <row r="132" spans="1:7" x14ac:dyDescent="0.25">
      <c r="B132" s="1">
        <v>24</v>
      </c>
      <c r="C132" s="2" t="s">
        <v>75</v>
      </c>
      <c r="D132" s="17" t="s">
        <v>40</v>
      </c>
      <c r="E132" s="4">
        <v>2</v>
      </c>
    </row>
    <row r="133" spans="1:7" x14ac:dyDescent="0.25">
      <c r="C133" s="22" t="str">
        <f>SUBSTITUTE("Sp.mat: 0.00%",".",IF(VALUE("1.2")=1.2,".",","),2)</f>
        <v>Sp.mat: 0.00%</v>
      </c>
      <c r="D133" s="22" t="str">
        <f>SUBSTITUTE("Sp.man: 0.00%",".",IF(VALUE("1.2")=1.2,".",","),2)</f>
        <v>Sp.man: 0.00%</v>
      </c>
      <c r="E133" s="22" t="str">
        <f>SUBSTITUTE("Sp.uti: 0.00%",".",IF(VALUE("1.2")=1.2,".",","),2)</f>
        <v>Sp.uti: 0.00%</v>
      </c>
    </row>
    <row r="134" spans="1:7" x14ac:dyDescent="0.25">
      <c r="A134" s="27" t="s">
        <v>76</v>
      </c>
      <c r="B134" s="28"/>
      <c r="C134" s="28"/>
      <c r="D134" s="28"/>
      <c r="E134" s="28"/>
    </row>
    <row r="135" spans="1:7" x14ac:dyDescent="0.25">
      <c r="A135" s="28"/>
      <c r="B135" s="28"/>
      <c r="C135" s="28"/>
      <c r="D135" s="28"/>
      <c r="E135" s="28"/>
    </row>
    <row r="136" spans="1:7" x14ac:dyDescent="0.25">
      <c r="A136" s="32" t="s">
        <v>23</v>
      </c>
      <c r="B136" s="33"/>
      <c r="C136" s="33"/>
      <c r="D136" s="33"/>
      <c r="E136" s="33"/>
      <c r="F136" s="23"/>
      <c r="G136" s="13"/>
    </row>
    <row r="137" spans="1:7" x14ac:dyDescent="0.25">
      <c r="B137" s="1">
        <v>25</v>
      </c>
      <c r="C137" s="2" t="s">
        <v>77</v>
      </c>
      <c r="D137" s="17" t="s">
        <v>40</v>
      </c>
      <c r="E137" s="4">
        <v>1</v>
      </c>
    </row>
    <row r="138" spans="1:7" x14ac:dyDescent="0.25">
      <c r="C138" s="22" t="str">
        <f>SUBSTITUTE("Sp.mat: 0.00%",".",IF(VALUE("1.2")=1.2,".",","),2)</f>
        <v>Sp.mat: 0.00%</v>
      </c>
      <c r="D138" s="22" t="str">
        <f>SUBSTITUTE("Sp.man: 0.00%",".",IF(VALUE("1.2")=1.2,".",","),2)</f>
        <v>Sp.man: 0.00%</v>
      </c>
      <c r="E138" s="22" t="str">
        <f>SUBSTITUTE("Sp.uti: 0.00%",".",IF(VALUE("1.2")=1.2,".",","),2)</f>
        <v>Sp.uti: 0.00%</v>
      </c>
    </row>
    <row r="139" spans="1:7" x14ac:dyDescent="0.25">
      <c r="A139" s="27" t="s">
        <v>78</v>
      </c>
      <c r="B139" s="28"/>
      <c r="C139" s="28"/>
      <c r="D139" s="28"/>
      <c r="E139" s="28"/>
    </row>
    <row r="140" spans="1:7" x14ac:dyDescent="0.25">
      <c r="A140" s="28"/>
      <c r="B140" s="28"/>
      <c r="C140" s="28"/>
      <c r="D140" s="28"/>
      <c r="E140" s="28"/>
    </row>
    <row r="141" spans="1:7" x14ac:dyDescent="0.25">
      <c r="A141" s="32" t="s">
        <v>23</v>
      </c>
      <c r="B141" s="33"/>
      <c r="C141" s="33"/>
      <c r="D141" s="33"/>
      <c r="E141" s="33"/>
      <c r="F141" s="23"/>
      <c r="G141" s="13"/>
    </row>
    <row r="142" spans="1:7" x14ac:dyDescent="0.25">
      <c r="B142" s="1">
        <v>26</v>
      </c>
      <c r="C142" s="2" t="s">
        <v>79</v>
      </c>
      <c r="D142" s="17" t="s">
        <v>40</v>
      </c>
      <c r="E142" s="4">
        <v>1</v>
      </c>
    </row>
    <row r="143" spans="1:7" x14ac:dyDescent="0.25">
      <c r="C143" s="22" t="str">
        <f>SUBSTITUTE("Sp.mat: 0.00%",".",IF(VALUE("1.2")=1.2,".",","),2)</f>
        <v>Sp.mat: 0.00%</v>
      </c>
      <c r="D143" s="22" t="str">
        <f>SUBSTITUTE("Sp.man: 0.00%",".",IF(VALUE("1.2")=1.2,".",","),2)</f>
        <v>Sp.man: 0.00%</v>
      </c>
      <c r="E143" s="22" t="str">
        <f>SUBSTITUTE("Sp.uti: 0.00%",".",IF(VALUE("1.2")=1.2,".",","),2)</f>
        <v>Sp.uti: 0.00%</v>
      </c>
    </row>
    <row r="144" spans="1:7" x14ac:dyDescent="0.25">
      <c r="A144" s="27" t="s">
        <v>80</v>
      </c>
      <c r="B144" s="28"/>
      <c r="C144" s="28"/>
      <c r="D144" s="28"/>
      <c r="E144" s="28"/>
    </row>
    <row r="145" spans="1:7" x14ac:dyDescent="0.25">
      <c r="A145" s="28"/>
      <c r="B145" s="28"/>
      <c r="C145" s="28"/>
      <c r="D145" s="28"/>
      <c r="E145" s="28"/>
    </row>
    <row r="146" spans="1:7" x14ac:dyDescent="0.25">
      <c r="A146" s="32" t="s">
        <v>23</v>
      </c>
      <c r="B146" s="33"/>
      <c r="C146" s="33"/>
      <c r="D146" s="33"/>
      <c r="E146" s="33"/>
      <c r="F146" s="23"/>
      <c r="G146" s="13"/>
    </row>
    <row r="147" spans="1:7" x14ac:dyDescent="0.25">
      <c r="B147" s="1">
        <v>27</v>
      </c>
      <c r="C147" s="2" t="s">
        <v>81</v>
      </c>
      <c r="D147" s="17" t="s">
        <v>40</v>
      </c>
      <c r="E147" s="4">
        <v>2</v>
      </c>
    </row>
    <row r="148" spans="1:7" x14ac:dyDescent="0.25">
      <c r="C148" s="22" t="str">
        <f>SUBSTITUTE("Sp.mat: 0.00%",".",IF(VALUE("1.2")=1.2,".",","),2)</f>
        <v>Sp.mat: 0.00%</v>
      </c>
      <c r="D148" s="22" t="str">
        <f>SUBSTITUTE("Sp.man: 0.00%",".",IF(VALUE("1.2")=1.2,".",","),2)</f>
        <v>Sp.man: 0.00%</v>
      </c>
      <c r="E148" s="22" t="str">
        <f>SUBSTITUTE("Sp.uti: 0.00%",".",IF(VALUE("1.2")=1.2,".",","),2)</f>
        <v>Sp.uti: 0.00%</v>
      </c>
    </row>
    <row r="149" spans="1:7" x14ac:dyDescent="0.25">
      <c r="A149" s="27" t="s">
        <v>82</v>
      </c>
      <c r="B149" s="28"/>
      <c r="C149" s="28"/>
      <c r="D149" s="28"/>
      <c r="E149" s="28"/>
    </row>
    <row r="150" spans="1:7" x14ac:dyDescent="0.25">
      <c r="A150" s="28"/>
      <c r="B150" s="28"/>
      <c r="C150" s="28"/>
      <c r="D150" s="28"/>
      <c r="E150" s="28"/>
    </row>
    <row r="151" spans="1:7" x14ac:dyDescent="0.25">
      <c r="A151" s="29" t="s">
        <v>23</v>
      </c>
      <c r="B151" s="30"/>
      <c r="C151" s="30"/>
      <c r="D151" s="30"/>
      <c r="E151" s="30"/>
      <c r="F151" s="24"/>
      <c r="G151" s="25"/>
    </row>
    <row r="152" spans="1:7" x14ac:dyDescent="0.25">
      <c r="A152" s="34" t="s">
        <v>99</v>
      </c>
      <c r="B152" s="34"/>
      <c r="C152" s="34"/>
      <c r="D152" s="34"/>
      <c r="E152" s="34"/>
      <c r="F152" s="34"/>
      <c r="G152" s="34"/>
    </row>
    <row r="153" spans="1:7" x14ac:dyDescent="0.25">
      <c r="A153" s="33" t="s">
        <v>100</v>
      </c>
      <c r="B153" s="33"/>
      <c r="C153" s="33"/>
      <c r="D153" s="33"/>
      <c r="E153" s="33"/>
      <c r="F153" s="33"/>
      <c r="G153" s="33"/>
    </row>
    <row r="154" spans="1:7" x14ac:dyDescent="0.25">
      <c r="B154" s="1">
        <v>28</v>
      </c>
      <c r="C154" s="2" t="s">
        <v>83</v>
      </c>
      <c r="D154" s="17" t="s">
        <v>40</v>
      </c>
      <c r="E154" s="4">
        <v>12</v>
      </c>
    </row>
    <row r="155" spans="1:7" x14ac:dyDescent="0.25">
      <c r="C155" s="22" t="str">
        <f>SUBSTITUTE("Sp.mat: 0.00%",".",IF(VALUE("1.2")=1.2,".",","),2)</f>
        <v>Sp.mat: 0.00%</v>
      </c>
      <c r="D155" s="22" t="str">
        <f>SUBSTITUTE("Sp.man: 0.00%",".",IF(VALUE("1.2")=1.2,".",","),2)</f>
        <v>Sp.man: 0.00%</v>
      </c>
      <c r="E155" s="22" t="str">
        <f>SUBSTITUTE("Sp.uti: 0.00%",".",IF(VALUE("1.2")=1.2,".",","),2)</f>
        <v>Sp.uti: 0.00%</v>
      </c>
    </row>
    <row r="156" spans="1:7" x14ac:dyDescent="0.25">
      <c r="A156" s="27" t="s">
        <v>84</v>
      </c>
      <c r="B156" s="28"/>
      <c r="C156" s="28"/>
      <c r="D156" s="28"/>
      <c r="E156" s="28"/>
    </row>
    <row r="157" spans="1:7" x14ac:dyDescent="0.25">
      <c r="A157" s="28"/>
      <c r="B157" s="28"/>
      <c r="C157" s="28"/>
      <c r="D157" s="28"/>
      <c r="E157" s="28"/>
    </row>
    <row r="158" spans="1:7" x14ac:dyDescent="0.25">
      <c r="A158" s="29" t="s">
        <v>23</v>
      </c>
      <c r="B158" s="30"/>
      <c r="C158" s="30"/>
      <c r="D158" s="30"/>
      <c r="E158" s="30"/>
      <c r="F158" s="24"/>
      <c r="G158" s="25"/>
    </row>
    <row r="159" spans="1:7" x14ac:dyDescent="0.25">
      <c r="A159" s="34" t="s">
        <v>101</v>
      </c>
      <c r="B159" s="34"/>
      <c r="C159" s="34"/>
      <c r="D159" s="34"/>
      <c r="E159" s="34"/>
      <c r="F159" s="34"/>
      <c r="G159" s="34"/>
    </row>
    <row r="160" spans="1:7" x14ac:dyDescent="0.25">
      <c r="A160" s="33" t="s">
        <v>102</v>
      </c>
      <c r="B160" s="33"/>
      <c r="C160" s="33"/>
      <c r="D160" s="33"/>
      <c r="E160" s="33"/>
      <c r="F160" s="33"/>
      <c r="G160" s="33"/>
    </row>
    <row r="161" spans="1:7" x14ac:dyDescent="0.25">
      <c r="B161" s="1">
        <v>29</v>
      </c>
      <c r="C161" s="2" t="s">
        <v>85</v>
      </c>
      <c r="D161" s="17" t="s">
        <v>40</v>
      </c>
      <c r="E161" s="4">
        <v>2</v>
      </c>
    </row>
    <row r="162" spans="1:7" x14ac:dyDescent="0.25">
      <c r="C162" s="22" t="str">
        <f>SUBSTITUTE("Sp.mat: 0.00%",".",IF(VALUE("1.2")=1.2,".",","),2)</f>
        <v>Sp.mat: 0.00%</v>
      </c>
      <c r="D162" s="22" t="str">
        <f>SUBSTITUTE("Sp.man: 0.00%",".",IF(VALUE("1.2")=1.2,".",","),2)</f>
        <v>Sp.man: 0.00%</v>
      </c>
      <c r="E162" s="22" t="str">
        <f>SUBSTITUTE("Sp.uti: 0.00%",".",IF(VALUE("1.2")=1.2,".",","),2)</f>
        <v>Sp.uti: 0.00%</v>
      </c>
    </row>
    <row r="163" spans="1:7" x14ac:dyDescent="0.25">
      <c r="A163" s="27" t="s">
        <v>86</v>
      </c>
      <c r="B163" s="28"/>
      <c r="C163" s="28"/>
      <c r="D163" s="28"/>
      <c r="E163" s="28"/>
    </row>
    <row r="164" spans="1:7" x14ac:dyDescent="0.25">
      <c r="A164" s="28"/>
      <c r="B164" s="28"/>
      <c r="C164" s="28"/>
      <c r="D164" s="28"/>
      <c r="E164" s="28"/>
    </row>
    <row r="165" spans="1:7" x14ac:dyDescent="0.25">
      <c r="A165" s="29" t="s">
        <v>23</v>
      </c>
      <c r="B165" s="30"/>
      <c r="C165" s="30"/>
      <c r="D165" s="30"/>
      <c r="E165" s="30"/>
      <c r="F165" s="24"/>
      <c r="G165" s="25"/>
    </row>
    <row r="166" spans="1:7" x14ac:dyDescent="0.25">
      <c r="A166" s="31" t="s">
        <v>103</v>
      </c>
      <c r="B166" s="31"/>
      <c r="C166" s="31"/>
      <c r="D166" s="31"/>
      <c r="E166" s="31"/>
      <c r="F166" s="31"/>
      <c r="G166" s="31"/>
    </row>
    <row r="167" spans="1:7" x14ac:dyDescent="0.25">
      <c r="B167" s="1">
        <v>30</v>
      </c>
      <c r="C167" s="2" t="s">
        <v>87</v>
      </c>
      <c r="D167" s="17" t="s">
        <v>40</v>
      </c>
      <c r="E167" s="4">
        <v>12</v>
      </c>
    </row>
    <row r="168" spans="1:7" x14ac:dyDescent="0.25">
      <c r="C168" s="22" t="str">
        <f>SUBSTITUTE("Sp.mat: 0.00%",".",IF(VALUE("1.2")=1.2,".",","),2)</f>
        <v>Sp.mat: 0.00%</v>
      </c>
      <c r="D168" s="22" t="str">
        <f>SUBSTITUTE("Sp.man: 0.00%",".",IF(VALUE("1.2")=1.2,".",","),2)</f>
        <v>Sp.man: 0.00%</v>
      </c>
      <c r="E168" s="22" t="str">
        <f>SUBSTITUTE("Sp.uti: 0.00%",".",IF(VALUE("1.2")=1.2,".",","),2)</f>
        <v>Sp.uti: 0.00%</v>
      </c>
    </row>
    <row r="169" spans="1:7" x14ac:dyDescent="0.25">
      <c r="A169" s="27" t="s">
        <v>88</v>
      </c>
      <c r="B169" s="28"/>
      <c r="C169" s="28"/>
      <c r="D169" s="28"/>
      <c r="E169" s="28"/>
    </row>
    <row r="170" spans="1:7" x14ac:dyDescent="0.25">
      <c r="A170" s="28"/>
      <c r="B170" s="28"/>
      <c r="C170" s="28"/>
      <c r="D170" s="28"/>
      <c r="E170" s="28"/>
    </row>
    <row r="171" spans="1:7" x14ac:dyDescent="0.25">
      <c r="A171" s="29" t="s">
        <v>23</v>
      </c>
      <c r="B171" s="30"/>
      <c r="C171" s="30"/>
      <c r="D171" s="30"/>
      <c r="E171" s="30"/>
      <c r="F171" s="24"/>
      <c r="G171" s="25"/>
    </row>
    <row r="172" spans="1:7" x14ac:dyDescent="0.25">
      <c r="A172" s="31" t="s">
        <v>104</v>
      </c>
      <c r="B172" s="31"/>
      <c r="C172" s="31"/>
      <c r="D172" s="31"/>
      <c r="E172" s="31"/>
      <c r="F172" s="31"/>
      <c r="G172" s="31"/>
    </row>
    <row r="173" spans="1:7" x14ac:dyDescent="0.25">
      <c r="B173" s="1">
        <v>31</v>
      </c>
      <c r="C173" s="2" t="s">
        <v>89</v>
      </c>
      <c r="D173" s="17" t="s">
        <v>90</v>
      </c>
      <c r="E173" s="4">
        <v>0.5</v>
      </c>
    </row>
    <row r="174" spans="1:7" x14ac:dyDescent="0.25">
      <c r="C174" s="22" t="str">
        <f>SUBSTITUTE("Sp.mat: 0.00%",".",IF(VALUE("1.2")=1.2,".",","),2)</f>
        <v>Sp.mat: 0.00%</v>
      </c>
      <c r="D174" s="22" t="str">
        <f>SUBSTITUTE("Sp.man: 0.00%",".",IF(VALUE("1.2")=1.2,".",","),2)</f>
        <v>Sp.man: 0.00%</v>
      </c>
      <c r="E174" s="22" t="str">
        <f>SUBSTITUTE("Sp.uti: 0.00%",".",IF(VALUE("1.2")=1.2,".",","),2)</f>
        <v>Sp.uti: 0.00%</v>
      </c>
    </row>
    <row r="175" spans="1:7" x14ac:dyDescent="0.25">
      <c r="A175" s="27" t="s">
        <v>91</v>
      </c>
      <c r="B175" s="28"/>
      <c r="C175" s="28"/>
      <c r="D175" s="28"/>
      <c r="E175" s="28"/>
    </row>
    <row r="176" spans="1:7" x14ac:dyDescent="0.25">
      <c r="A176" s="28"/>
      <c r="B176" s="28"/>
      <c r="C176" s="28"/>
      <c r="D176" s="28"/>
      <c r="E176" s="28"/>
    </row>
    <row r="177" spans="1:7" x14ac:dyDescent="0.25">
      <c r="A177" s="32" t="s">
        <v>23</v>
      </c>
      <c r="B177" s="33"/>
      <c r="C177" s="33"/>
      <c r="D177" s="33"/>
      <c r="E177" s="33"/>
      <c r="F177" s="23"/>
      <c r="G177" s="13"/>
    </row>
    <row r="179" spans="1:7" x14ac:dyDescent="0.25">
      <c r="A179" s="26" t="s">
        <v>92</v>
      </c>
    </row>
    <row r="180" spans="1:7" x14ac:dyDescent="0.25">
      <c r="A180" s="26" t="s">
        <v>93</v>
      </c>
    </row>
  </sheetData>
  <mergeCells count="77">
    <mergeCell ref="A28:G28"/>
    <mergeCell ref="A1:D1"/>
    <mergeCell ref="A2:G2"/>
    <mergeCell ref="A4:G4"/>
    <mergeCell ref="A5:G5"/>
    <mergeCell ref="A6:F6"/>
    <mergeCell ref="A15:E16"/>
    <mergeCell ref="A17:E17"/>
    <mergeCell ref="A20:E21"/>
    <mergeCell ref="A22:E22"/>
    <mergeCell ref="A25:E26"/>
    <mergeCell ref="A27:E27"/>
    <mergeCell ref="A58:E58"/>
    <mergeCell ref="A31:E32"/>
    <mergeCell ref="A33:E33"/>
    <mergeCell ref="A36:E37"/>
    <mergeCell ref="A38:E38"/>
    <mergeCell ref="A41:E42"/>
    <mergeCell ref="A43:E43"/>
    <mergeCell ref="A46:E47"/>
    <mergeCell ref="A48:E48"/>
    <mergeCell ref="A51:E52"/>
    <mergeCell ref="A53:E53"/>
    <mergeCell ref="A56:E57"/>
    <mergeCell ref="A87:E88"/>
    <mergeCell ref="A61:E62"/>
    <mergeCell ref="A63:E63"/>
    <mergeCell ref="A66:E67"/>
    <mergeCell ref="A68:E68"/>
    <mergeCell ref="A71:E72"/>
    <mergeCell ref="A73:E73"/>
    <mergeCell ref="A76:E77"/>
    <mergeCell ref="A78:E78"/>
    <mergeCell ref="A79:G79"/>
    <mergeCell ref="A82:E83"/>
    <mergeCell ref="A84:E84"/>
    <mergeCell ref="A115:E115"/>
    <mergeCell ref="A89:E89"/>
    <mergeCell ref="A92:E93"/>
    <mergeCell ref="A94:E94"/>
    <mergeCell ref="A97:E98"/>
    <mergeCell ref="A99:E99"/>
    <mergeCell ref="A102:E103"/>
    <mergeCell ref="A104:E104"/>
    <mergeCell ref="A105:G105"/>
    <mergeCell ref="A108:E109"/>
    <mergeCell ref="A110:E110"/>
    <mergeCell ref="A113:E114"/>
    <mergeCell ref="A144:E145"/>
    <mergeCell ref="A118:E119"/>
    <mergeCell ref="A120:E120"/>
    <mergeCell ref="A123:E124"/>
    <mergeCell ref="A125:E125"/>
    <mergeCell ref="A128:E129"/>
    <mergeCell ref="A130:E130"/>
    <mergeCell ref="A131:G131"/>
    <mergeCell ref="A134:E135"/>
    <mergeCell ref="A136:E136"/>
    <mergeCell ref="A139:E140"/>
    <mergeCell ref="A141:E141"/>
    <mergeCell ref="A166:G166"/>
    <mergeCell ref="A146:E146"/>
    <mergeCell ref="A149:E150"/>
    <mergeCell ref="A151:E151"/>
    <mergeCell ref="A152:G152"/>
    <mergeCell ref="A153:G153"/>
    <mergeCell ref="A156:E157"/>
    <mergeCell ref="A158:E158"/>
    <mergeCell ref="A159:G159"/>
    <mergeCell ref="A160:G160"/>
    <mergeCell ref="A163:E164"/>
    <mergeCell ref="A165:E165"/>
    <mergeCell ref="A169:E170"/>
    <mergeCell ref="A171:E171"/>
    <mergeCell ref="A172:G172"/>
    <mergeCell ref="A175:E176"/>
    <mergeCell ref="A177:E177"/>
  </mergeCells>
  <printOptions horizontalCentered="1"/>
  <pageMargins left="0.39370078740157483" right="0.19685039370078741" top="0.39370078740157483" bottom="0.70866141732283472" header="0.39370078740157483" footer="0.51181102362204722"/>
  <pageSetup paperSize="9" orientation="portrait" r:id="rId1"/>
  <rowBreaks count="4" manualBreakCount="4">
    <brk id="48" max="16383" man="1"/>
    <brk id="89" max="16383" man="1"/>
    <brk id="131" max="16383" man="1"/>
    <brk id="1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0"/>
  <sheetViews>
    <sheetView tabSelected="1" topLeftCell="A46" workbookViewId="0">
      <selection activeCell="F42" sqref="F42"/>
    </sheetView>
  </sheetViews>
  <sheetFormatPr defaultRowHeight="15" x14ac:dyDescent="0.25"/>
  <cols>
    <col min="1" max="1" width="0.28515625" style="19" customWidth="1"/>
    <col min="2" max="2" width="5.7109375" style="1" customWidth="1"/>
    <col min="3" max="3" width="22.7109375" style="2" customWidth="1"/>
    <col min="4" max="4" width="14.7109375" style="17" customWidth="1"/>
    <col min="5" max="5" width="15.7109375" style="4" customWidth="1"/>
    <col min="6" max="6" width="14.7109375" style="14" customWidth="1"/>
    <col min="7" max="7" width="18.7109375" style="6" customWidth="1"/>
    <col min="8" max="8" width="0" style="15" hidden="1" customWidth="1"/>
    <col min="9" max="16384" width="9.140625" style="15"/>
  </cols>
  <sheetData>
    <row r="1" spans="1:7" ht="24.75" customHeight="1" x14ac:dyDescent="0.25">
      <c r="A1" s="35" t="s">
        <v>0</v>
      </c>
      <c r="B1" s="28"/>
      <c r="C1" s="28"/>
      <c r="D1" s="28"/>
    </row>
    <row r="2" spans="1:7" x14ac:dyDescent="0.25">
      <c r="A2" s="36" t="s">
        <v>105</v>
      </c>
      <c r="B2" s="28"/>
      <c r="C2" s="28"/>
      <c r="D2" s="28"/>
      <c r="E2" s="28"/>
      <c r="F2" s="28"/>
      <c r="G2" s="28"/>
    </row>
    <row r="3" spans="1:7" x14ac:dyDescent="0.25">
      <c r="A3" s="16" t="s">
        <v>94</v>
      </c>
    </row>
    <row r="4" spans="1:7" ht="43.5" customHeight="1" x14ac:dyDescent="0.25">
      <c r="A4" s="37" t="s">
        <v>1</v>
      </c>
      <c r="B4" s="28"/>
      <c r="C4" s="28"/>
      <c r="D4" s="28"/>
      <c r="E4" s="28"/>
      <c r="F4" s="28"/>
      <c r="G4" s="28"/>
    </row>
    <row r="5" spans="1:7" x14ac:dyDescent="0.25">
      <c r="A5" s="36" t="s">
        <v>106</v>
      </c>
      <c r="B5" s="28"/>
      <c r="C5" s="28"/>
      <c r="D5" s="28"/>
      <c r="E5" s="28"/>
      <c r="F5" s="28"/>
      <c r="G5" s="28"/>
    </row>
    <row r="6" spans="1:7" ht="15.75" thickBot="1" x14ac:dyDescent="0.3">
      <c r="A6" s="36" t="s">
        <v>108</v>
      </c>
      <c r="B6" s="28"/>
      <c r="C6" s="28"/>
      <c r="D6" s="28"/>
      <c r="E6" s="28"/>
      <c r="F6" s="28"/>
      <c r="G6" s="6" t="s">
        <v>2</v>
      </c>
    </row>
    <row r="7" spans="1:7" x14ac:dyDescent="0.25">
      <c r="A7" s="18"/>
      <c r="B7" s="7" t="s">
        <v>3</v>
      </c>
      <c r="C7" s="8" t="s">
        <v>4</v>
      </c>
      <c r="D7" s="9" t="s">
        <v>5</v>
      </c>
      <c r="E7" s="10" t="s">
        <v>6</v>
      </c>
      <c r="F7" s="11" t="s">
        <v>7</v>
      </c>
      <c r="G7" s="12" t="s">
        <v>8</v>
      </c>
    </row>
    <row r="8" spans="1:7" x14ac:dyDescent="0.25">
      <c r="B8" s="1" t="s">
        <v>9</v>
      </c>
      <c r="C8" s="2" t="s">
        <v>10</v>
      </c>
      <c r="D8" s="3"/>
      <c r="F8" s="5" t="s">
        <v>11</v>
      </c>
    </row>
    <row r="9" spans="1:7" x14ac:dyDescent="0.25">
      <c r="C9" s="2" t="s">
        <v>12</v>
      </c>
      <c r="D9" s="3"/>
      <c r="F9" s="5" t="s">
        <v>13</v>
      </c>
    </row>
    <row r="10" spans="1:7" x14ac:dyDescent="0.25">
      <c r="C10" s="2" t="s">
        <v>14</v>
      </c>
      <c r="D10" s="3"/>
      <c r="F10" s="5" t="s">
        <v>15</v>
      </c>
    </row>
    <row r="11" spans="1:7" x14ac:dyDescent="0.25">
      <c r="C11" s="2" t="s">
        <v>16</v>
      </c>
      <c r="D11" s="3"/>
      <c r="F11" s="5" t="s">
        <v>17</v>
      </c>
    </row>
    <row r="12" spans="1:7" ht="15.75" thickBot="1" x14ac:dyDescent="0.3">
      <c r="C12" s="2" t="s">
        <v>18</v>
      </c>
      <c r="D12" s="3"/>
      <c r="F12" s="5" t="s">
        <v>19</v>
      </c>
    </row>
    <row r="13" spans="1:7" x14ac:dyDescent="0.25">
      <c r="A13" s="18"/>
      <c r="B13" s="7">
        <v>1</v>
      </c>
      <c r="C13" s="8" t="s">
        <v>20</v>
      </c>
      <c r="D13" s="20" t="s">
        <v>21</v>
      </c>
      <c r="E13" s="10">
        <v>104.5</v>
      </c>
      <c r="F13" s="21"/>
      <c r="G13" s="12"/>
    </row>
    <row r="14" spans="1:7" x14ac:dyDescent="0.25">
      <c r="C14" s="22" t="str">
        <f>SUBSTITUTE("Sp.mat: 0.00%",".",IF(VALUE("1.2")=1.2,".",","),2)</f>
        <v>Sp.mat: 0.00%</v>
      </c>
      <c r="D14" s="22" t="str">
        <f>SUBSTITUTE("Sp.man: 0.00%",".",IF(VALUE("1.2")=1.2,".",","),2)</f>
        <v>Sp.man: 0.00%</v>
      </c>
      <c r="E14" s="22" t="str">
        <f>SUBSTITUTE("Sp.uti: 0.00%",".",IF(VALUE("1.2")=1.2,".",","),2)</f>
        <v>Sp.uti: 0.00%</v>
      </c>
    </row>
    <row r="15" spans="1:7" x14ac:dyDescent="0.25">
      <c r="A15" s="27" t="s">
        <v>22</v>
      </c>
      <c r="B15" s="28"/>
      <c r="C15" s="28"/>
      <c r="D15" s="28"/>
      <c r="E15" s="28"/>
    </row>
    <row r="16" spans="1:7" x14ac:dyDescent="0.25">
      <c r="A16" s="28"/>
      <c r="B16" s="28"/>
      <c r="C16" s="28"/>
      <c r="D16" s="28"/>
      <c r="E16" s="28"/>
    </row>
    <row r="17" spans="1:7" x14ac:dyDescent="0.25">
      <c r="A17" s="32" t="s">
        <v>23</v>
      </c>
      <c r="B17" s="33"/>
      <c r="C17" s="33"/>
      <c r="D17" s="33"/>
      <c r="E17" s="33"/>
      <c r="F17" s="23"/>
      <c r="G17" s="13"/>
    </row>
    <row r="18" spans="1:7" x14ac:dyDescent="0.25">
      <c r="B18" s="1">
        <v>2</v>
      </c>
      <c r="C18" s="2" t="s">
        <v>24</v>
      </c>
      <c r="D18" s="17" t="s">
        <v>21</v>
      </c>
      <c r="E18" s="4">
        <v>104</v>
      </c>
    </row>
    <row r="19" spans="1:7" x14ac:dyDescent="0.25">
      <c r="C19" s="22" t="str">
        <f>SUBSTITUTE("Sp.mat: 0.00%",".",IF(VALUE("1.2")=1.2,".",","),2)</f>
        <v>Sp.mat: 0.00%</v>
      </c>
      <c r="D19" s="22" t="str">
        <f>SUBSTITUTE("Sp.man: 0.00%",".",IF(VALUE("1.2")=1.2,".",","),2)</f>
        <v>Sp.man: 0.00%</v>
      </c>
      <c r="E19" s="22" t="str">
        <f>SUBSTITUTE("Sp.uti: 0.00%",".",IF(VALUE("1.2")=1.2,".",","),2)</f>
        <v>Sp.uti: 0.00%</v>
      </c>
    </row>
    <row r="20" spans="1:7" x14ac:dyDescent="0.25">
      <c r="A20" s="27" t="s">
        <v>25</v>
      </c>
      <c r="B20" s="28"/>
      <c r="C20" s="28"/>
      <c r="D20" s="28"/>
      <c r="E20" s="28"/>
    </row>
    <row r="21" spans="1:7" x14ac:dyDescent="0.25">
      <c r="A21" s="28"/>
      <c r="B21" s="28"/>
      <c r="C21" s="28"/>
      <c r="D21" s="28"/>
      <c r="E21" s="28"/>
    </row>
    <row r="22" spans="1:7" x14ac:dyDescent="0.25">
      <c r="A22" s="32" t="s">
        <v>23</v>
      </c>
      <c r="B22" s="33"/>
      <c r="C22" s="33"/>
      <c r="D22" s="33"/>
      <c r="E22" s="33"/>
      <c r="F22" s="23"/>
      <c r="G22" s="13"/>
    </row>
    <row r="23" spans="1:7" x14ac:dyDescent="0.25">
      <c r="B23" s="1">
        <v>3</v>
      </c>
      <c r="C23" s="2" t="s">
        <v>26</v>
      </c>
      <c r="D23" s="17" t="s">
        <v>21</v>
      </c>
      <c r="E23" s="4">
        <v>115</v>
      </c>
    </row>
    <row r="24" spans="1:7" x14ac:dyDescent="0.25">
      <c r="C24" s="22" t="str">
        <f>SUBSTITUTE("Sp.mat: 0.00%",".",IF(VALUE("1.2")=1.2,".",","),2)</f>
        <v>Sp.mat: 0.00%</v>
      </c>
      <c r="D24" s="22" t="str">
        <f>SUBSTITUTE("Sp.man: 0.00%",".",IF(VALUE("1.2")=1.2,".",","),2)</f>
        <v>Sp.man: 0.00%</v>
      </c>
      <c r="E24" s="22" t="str">
        <f>SUBSTITUTE("Sp.uti: 0.00%",".",IF(VALUE("1.2")=1.2,".",","),2)</f>
        <v>Sp.uti: 0.00%</v>
      </c>
    </row>
    <row r="25" spans="1:7" x14ac:dyDescent="0.25">
      <c r="A25" s="27" t="s">
        <v>27</v>
      </c>
      <c r="B25" s="28"/>
      <c r="C25" s="28"/>
      <c r="D25" s="28"/>
      <c r="E25" s="28"/>
    </row>
    <row r="26" spans="1:7" x14ac:dyDescent="0.25">
      <c r="A26" s="28"/>
      <c r="B26" s="28"/>
      <c r="C26" s="28"/>
      <c r="D26" s="28"/>
      <c r="E26" s="28"/>
    </row>
    <row r="27" spans="1:7" x14ac:dyDescent="0.25">
      <c r="A27" s="29" t="s">
        <v>28</v>
      </c>
      <c r="B27" s="30"/>
      <c r="C27" s="30"/>
      <c r="D27" s="30"/>
      <c r="E27" s="30"/>
      <c r="F27" s="24"/>
      <c r="G27" s="25"/>
    </row>
    <row r="28" spans="1:7" x14ac:dyDescent="0.25">
      <c r="A28" s="31" t="s">
        <v>95</v>
      </c>
      <c r="B28" s="31"/>
      <c r="C28" s="31"/>
      <c r="D28" s="31"/>
      <c r="E28" s="31"/>
      <c r="F28" s="31"/>
      <c r="G28" s="31"/>
    </row>
    <row r="29" spans="1:7" x14ac:dyDescent="0.25">
      <c r="B29" s="1">
        <v>4</v>
      </c>
      <c r="C29" s="2" t="s">
        <v>29</v>
      </c>
      <c r="D29" s="17" t="s">
        <v>30</v>
      </c>
      <c r="E29" s="4">
        <v>69</v>
      </c>
    </row>
    <row r="30" spans="1:7" x14ac:dyDescent="0.25">
      <c r="C30" s="22" t="str">
        <f>SUBSTITUTE("Sp.mat: 0.00%",".",IF(VALUE("1.2")=1.2,".",","),2)</f>
        <v>Sp.mat: 0.00%</v>
      </c>
      <c r="D30" s="22" t="str">
        <f>SUBSTITUTE("Sp.man: 0.00%",".",IF(VALUE("1.2")=1.2,".",","),2)</f>
        <v>Sp.man: 0.00%</v>
      </c>
      <c r="E30" s="22" t="str">
        <f>SUBSTITUTE("Sp.uti: 0.00%",".",IF(VALUE("1.2")=1.2,".",","),2)</f>
        <v>Sp.uti: 0.00%</v>
      </c>
    </row>
    <row r="31" spans="1:7" x14ac:dyDescent="0.25">
      <c r="A31" s="27" t="s">
        <v>31</v>
      </c>
      <c r="B31" s="28"/>
      <c r="C31" s="28"/>
      <c r="D31" s="28"/>
      <c r="E31" s="28"/>
    </row>
    <row r="32" spans="1:7" x14ac:dyDescent="0.25">
      <c r="A32" s="28"/>
      <c r="B32" s="28"/>
      <c r="C32" s="28"/>
      <c r="D32" s="28"/>
      <c r="E32" s="28"/>
    </row>
    <row r="33" spans="1:7" x14ac:dyDescent="0.25">
      <c r="A33" s="32" t="s">
        <v>23</v>
      </c>
      <c r="B33" s="33"/>
      <c r="C33" s="33"/>
      <c r="D33" s="33"/>
      <c r="E33" s="33"/>
      <c r="F33" s="23"/>
      <c r="G33" s="13"/>
    </row>
    <row r="34" spans="1:7" x14ac:dyDescent="0.25">
      <c r="B34" s="1">
        <v>5</v>
      </c>
      <c r="C34" s="2" t="s">
        <v>32</v>
      </c>
      <c r="D34" s="17" t="s">
        <v>33</v>
      </c>
      <c r="E34" s="4">
        <v>102</v>
      </c>
    </row>
    <row r="35" spans="1:7" x14ac:dyDescent="0.25">
      <c r="C35" s="22" t="str">
        <f>SUBSTITUTE("Sp.mat: 0.00%",".",IF(VALUE("1.2")=1.2,".",","),2)</f>
        <v>Sp.mat: 0.00%</v>
      </c>
      <c r="D35" s="22" t="str">
        <f>SUBSTITUTE("Sp.man: 0.00%",".",IF(VALUE("1.2")=1.2,".",","),2)</f>
        <v>Sp.man: 0.00%</v>
      </c>
      <c r="E35" s="22" t="str">
        <f>SUBSTITUTE("Sp.uti: 0.00%",".",IF(VALUE("1.2")=1.2,".",","),2)</f>
        <v>Sp.uti: 0.00%</v>
      </c>
    </row>
    <row r="36" spans="1:7" x14ac:dyDescent="0.25">
      <c r="A36" s="27" t="s">
        <v>34</v>
      </c>
      <c r="B36" s="28"/>
      <c r="C36" s="28"/>
      <c r="D36" s="28"/>
      <c r="E36" s="28"/>
    </row>
    <row r="37" spans="1:7" x14ac:dyDescent="0.25">
      <c r="A37" s="28"/>
      <c r="B37" s="28"/>
      <c r="C37" s="28"/>
      <c r="D37" s="28"/>
      <c r="E37" s="28"/>
    </row>
    <row r="38" spans="1:7" x14ac:dyDescent="0.25">
      <c r="A38" s="32" t="s">
        <v>23</v>
      </c>
      <c r="B38" s="33"/>
      <c r="C38" s="33"/>
      <c r="D38" s="33"/>
      <c r="E38" s="33"/>
      <c r="F38" s="23"/>
      <c r="G38" s="13"/>
    </row>
    <row r="39" spans="1:7" x14ac:dyDescent="0.25">
      <c r="B39" s="1">
        <v>6</v>
      </c>
      <c r="C39" s="2" t="s">
        <v>35</v>
      </c>
      <c r="D39" s="17" t="s">
        <v>36</v>
      </c>
      <c r="E39" s="4">
        <v>81</v>
      </c>
    </row>
    <row r="40" spans="1:7" x14ac:dyDescent="0.25">
      <c r="C40" s="22" t="str">
        <f>SUBSTITUTE("Sp.mat: 0.00%",".",IF(VALUE("1.2")=1.2,".",","),2)</f>
        <v>Sp.mat: 0.00%</v>
      </c>
      <c r="D40" s="22" t="str">
        <f>SUBSTITUTE("Sp.man: 0.00%",".",IF(VALUE("1.2")=1.2,".",","),2)</f>
        <v>Sp.man: 0.00%</v>
      </c>
      <c r="E40" s="22" t="str">
        <f>SUBSTITUTE("Sp.uti: 0.00%",".",IF(VALUE("1.2")=1.2,".",","),2)</f>
        <v>Sp.uti: 0.00%</v>
      </c>
    </row>
    <row r="41" spans="1:7" x14ac:dyDescent="0.25">
      <c r="A41" s="27" t="s">
        <v>37</v>
      </c>
      <c r="B41" s="28"/>
      <c r="C41" s="28"/>
      <c r="D41" s="28"/>
      <c r="E41" s="28"/>
    </row>
    <row r="42" spans="1:7" x14ac:dyDescent="0.25">
      <c r="A42" s="28"/>
      <c r="B42" s="28"/>
      <c r="C42" s="28"/>
      <c r="D42" s="28"/>
      <c r="E42" s="28"/>
    </row>
    <row r="43" spans="1:7" x14ac:dyDescent="0.25">
      <c r="A43" s="32" t="s">
        <v>38</v>
      </c>
      <c r="B43" s="33"/>
      <c r="C43" s="33"/>
      <c r="D43" s="33"/>
      <c r="E43" s="33"/>
      <c r="F43" s="23"/>
      <c r="G43" s="13"/>
    </row>
    <row r="44" spans="1:7" x14ac:dyDescent="0.25">
      <c r="B44" s="1">
        <v>7</v>
      </c>
      <c r="C44" s="2" t="s">
        <v>39</v>
      </c>
      <c r="D44" s="17" t="s">
        <v>40</v>
      </c>
      <c r="E44" s="4">
        <v>1</v>
      </c>
    </row>
    <row r="45" spans="1:7" x14ac:dyDescent="0.25">
      <c r="C45" s="22" t="str">
        <f>SUBSTITUTE("Sp.mat: 0.00%",".",IF(VALUE("1.2")=1.2,".",","),2)</f>
        <v>Sp.mat: 0.00%</v>
      </c>
      <c r="D45" s="22" t="str">
        <f>SUBSTITUTE("Sp.man: 0.00%",".",IF(VALUE("1.2")=1.2,".",","),2)</f>
        <v>Sp.man: 0.00%</v>
      </c>
      <c r="E45" s="22" t="str">
        <f>SUBSTITUTE("Sp.uti: 0.00%",".",IF(VALUE("1.2")=1.2,".",","),2)</f>
        <v>Sp.uti: 0.00%</v>
      </c>
    </row>
    <row r="46" spans="1:7" x14ac:dyDescent="0.25">
      <c r="A46" s="27" t="s">
        <v>41</v>
      </c>
      <c r="B46" s="28"/>
      <c r="C46" s="28"/>
      <c r="D46" s="28"/>
      <c r="E46" s="28"/>
    </row>
    <row r="47" spans="1:7" x14ac:dyDescent="0.25">
      <c r="A47" s="28"/>
      <c r="B47" s="28"/>
      <c r="C47" s="28"/>
      <c r="D47" s="28"/>
      <c r="E47" s="28"/>
    </row>
    <row r="48" spans="1:7" x14ac:dyDescent="0.25">
      <c r="A48" s="32" t="s">
        <v>23</v>
      </c>
      <c r="B48" s="33"/>
      <c r="C48" s="33"/>
      <c r="D48" s="33"/>
      <c r="E48" s="33"/>
      <c r="F48" s="23"/>
      <c r="G48" s="13"/>
    </row>
    <row r="49" spans="1:7" x14ac:dyDescent="0.25">
      <c r="B49" s="1">
        <v>8</v>
      </c>
      <c r="C49" s="2" t="s">
        <v>42</v>
      </c>
      <c r="D49" s="17" t="s">
        <v>40</v>
      </c>
      <c r="E49" s="4">
        <v>2</v>
      </c>
    </row>
    <row r="50" spans="1:7" x14ac:dyDescent="0.25">
      <c r="C50" s="22" t="str">
        <f>SUBSTITUTE("Sp.mat: 0.00%",".",IF(VALUE("1.2")=1.2,".",","),2)</f>
        <v>Sp.mat: 0.00%</v>
      </c>
      <c r="D50" s="22" t="str">
        <f>SUBSTITUTE("Sp.man: 0.00%",".",IF(VALUE("1.2")=1.2,".",","),2)</f>
        <v>Sp.man: 0.00%</v>
      </c>
      <c r="E50" s="22" t="str">
        <f>SUBSTITUTE("Sp.uti: 0.00%",".",IF(VALUE("1.2")=1.2,".",","),2)</f>
        <v>Sp.uti: 0.00%</v>
      </c>
    </row>
    <row r="51" spans="1:7" x14ac:dyDescent="0.25">
      <c r="A51" s="27" t="s">
        <v>43</v>
      </c>
      <c r="B51" s="28"/>
      <c r="C51" s="28"/>
      <c r="D51" s="28"/>
      <c r="E51" s="28"/>
    </row>
    <row r="52" spans="1:7" x14ac:dyDescent="0.25">
      <c r="A52" s="28"/>
      <c r="B52" s="28"/>
      <c r="C52" s="28"/>
      <c r="D52" s="28"/>
      <c r="E52" s="28"/>
    </row>
    <row r="53" spans="1:7" x14ac:dyDescent="0.25">
      <c r="A53" s="32" t="s">
        <v>23</v>
      </c>
      <c r="B53" s="33"/>
      <c r="C53" s="33"/>
      <c r="D53" s="33"/>
      <c r="E53" s="33"/>
      <c r="F53" s="23"/>
      <c r="G53" s="13"/>
    </row>
    <row r="54" spans="1:7" x14ac:dyDescent="0.25">
      <c r="B54" s="1">
        <v>9</v>
      </c>
      <c r="C54" s="2" t="s">
        <v>44</v>
      </c>
      <c r="D54" s="17" t="s">
        <v>40</v>
      </c>
      <c r="E54" s="4">
        <v>5</v>
      </c>
    </row>
    <row r="55" spans="1:7" x14ac:dyDescent="0.25">
      <c r="C55" s="22" t="str">
        <f>SUBSTITUTE("Sp.mat: 0.00%",".",IF(VALUE("1.2")=1.2,".",","),2)</f>
        <v>Sp.mat: 0.00%</v>
      </c>
      <c r="D55" s="22" t="str">
        <f>SUBSTITUTE("Sp.man: 0.00%",".",IF(VALUE("1.2")=1.2,".",","),2)</f>
        <v>Sp.man: 0.00%</v>
      </c>
      <c r="E55" s="22" t="str">
        <f>SUBSTITUTE("Sp.uti: 0.00%",".",IF(VALUE("1.2")=1.2,".",","),2)</f>
        <v>Sp.uti: 0.00%</v>
      </c>
    </row>
    <row r="56" spans="1:7" x14ac:dyDescent="0.25">
      <c r="A56" s="27" t="s">
        <v>45</v>
      </c>
      <c r="B56" s="28"/>
      <c r="C56" s="28"/>
      <c r="D56" s="28"/>
      <c r="E56" s="28"/>
    </row>
    <row r="57" spans="1:7" x14ac:dyDescent="0.25">
      <c r="A57" s="28"/>
      <c r="B57" s="28"/>
      <c r="C57" s="28"/>
      <c r="D57" s="28"/>
      <c r="E57" s="28"/>
    </row>
    <row r="58" spans="1:7" x14ac:dyDescent="0.25">
      <c r="A58" s="32" t="s">
        <v>23</v>
      </c>
      <c r="B58" s="33"/>
      <c r="C58" s="33"/>
      <c r="D58" s="33"/>
      <c r="E58" s="33"/>
      <c r="F58" s="23"/>
      <c r="G58" s="13"/>
    </row>
    <row r="59" spans="1:7" x14ac:dyDescent="0.25">
      <c r="B59" s="1">
        <v>10</v>
      </c>
      <c r="C59" s="2" t="s">
        <v>46</v>
      </c>
      <c r="D59" s="17" t="s">
        <v>21</v>
      </c>
      <c r="E59" s="4">
        <v>108</v>
      </c>
    </row>
    <row r="60" spans="1:7" x14ac:dyDescent="0.25">
      <c r="C60" s="22" t="str">
        <f>SUBSTITUTE("Sp.mat: 0.00%",".",IF(VALUE("1.2")=1.2,".",","),2)</f>
        <v>Sp.mat: 0.00%</v>
      </c>
      <c r="D60" s="22" t="str">
        <f>SUBSTITUTE("Sp.man: 0.00%",".",IF(VALUE("1.2")=1.2,".",","),2)</f>
        <v>Sp.man: 0.00%</v>
      </c>
      <c r="E60" s="22" t="str">
        <f>SUBSTITUTE("Sp.uti: 0.00%",".",IF(VALUE("1.2")=1.2,".",","),2)</f>
        <v>Sp.uti: 0.00%</v>
      </c>
    </row>
    <row r="61" spans="1:7" x14ac:dyDescent="0.25">
      <c r="A61" s="27" t="s">
        <v>47</v>
      </c>
      <c r="B61" s="28"/>
      <c r="C61" s="28"/>
      <c r="D61" s="28"/>
      <c r="E61" s="28"/>
    </row>
    <row r="62" spans="1:7" x14ac:dyDescent="0.25">
      <c r="A62" s="28"/>
      <c r="B62" s="28"/>
      <c r="C62" s="28"/>
      <c r="D62" s="28"/>
      <c r="E62" s="28"/>
    </row>
    <row r="63" spans="1:7" x14ac:dyDescent="0.25">
      <c r="A63" s="32" t="s">
        <v>23</v>
      </c>
      <c r="B63" s="33"/>
      <c r="C63" s="33"/>
      <c r="D63" s="33"/>
      <c r="E63" s="33"/>
      <c r="F63" s="23"/>
      <c r="G63" s="13"/>
    </row>
    <row r="64" spans="1:7" x14ac:dyDescent="0.25">
      <c r="B64" s="1">
        <v>11</v>
      </c>
      <c r="C64" s="2" t="s">
        <v>48</v>
      </c>
      <c r="D64" s="17" t="s">
        <v>21</v>
      </c>
      <c r="E64" s="4">
        <v>108</v>
      </c>
    </row>
    <row r="65" spans="1:7" x14ac:dyDescent="0.25">
      <c r="C65" s="22" t="str">
        <f>SUBSTITUTE("Sp.mat: 0.00%",".",IF(VALUE("1.2")=1.2,".",","),2)</f>
        <v>Sp.mat: 0.00%</v>
      </c>
      <c r="D65" s="22" t="str">
        <f>SUBSTITUTE("Sp.man: 0.00%",".",IF(VALUE("1.2")=1.2,".",","),2)</f>
        <v>Sp.man: 0.00%</v>
      </c>
      <c r="E65" s="22" t="str">
        <f>SUBSTITUTE("Sp.uti: 0.00%",".",IF(VALUE("1.2")=1.2,".",","),2)</f>
        <v>Sp.uti: 0.00%</v>
      </c>
    </row>
    <row r="66" spans="1:7" x14ac:dyDescent="0.25">
      <c r="A66" s="27" t="s">
        <v>49</v>
      </c>
      <c r="B66" s="28"/>
      <c r="C66" s="28"/>
      <c r="D66" s="28"/>
      <c r="E66" s="28"/>
    </row>
    <row r="67" spans="1:7" x14ac:dyDescent="0.25">
      <c r="A67" s="28"/>
      <c r="B67" s="28"/>
      <c r="C67" s="28"/>
      <c r="D67" s="28"/>
      <c r="E67" s="28"/>
    </row>
    <row r="68" spans="1:7" x14ac:dyDescent="0.25">
      <c r="A68" s="32" t="s">
        <v>23</v>
      </c>
      <c r="B68" s="33"/>
      <c r="C68" s="33"/>
      <c r="D68" s="33"/>
      <c r="E68" s="33"/>
      <c r="F68" s="23"/>
      <c r="G68" s="13"/>
    </row>
    <row r="69" spans="1:7" x14ac:dyDescent="0.25">
      <c r="B69" s="1">
        <v>12</v>
      </c>
      <c r="C69" s="2" t="s">
        <v>50</v>
      </c>
      <c r="D69" s="17" t="s">
        <v>30</v>
      </c>
      <c r="E69" s="4">
        <v>27</v>
      </c>
    </row>
    <row r="70" spans="1:7" x14ac:dyDescent="0.25">
      <c r="C70" s="22" t="str">
        <f>SUBSTITUTE("Sp.mat: 0.00%",".",IF(VALUE("1.2")=1.2,".",","),2)</f>
        <v>Sp.mat: 0.00%</v>
      </c>
      <c r="D70" s="22" t="str">
        <f>SUBSTITUTE("Sp.man: 0.00%",".",IF(VALUE("1.2")=1.2,".",","),2)</f>
        <v>Sp.man: 0.00%</v>
      </c>
      <c r="E70" s="22" t="str">
        <f>SUBSTITUTE("Sp.uti: 0.00%",".",IF(VALUE("1.2")=1.2,".",","),2)</f>
        <v>Sp.uti: 0.00%</v>
      </c>
    </row>
    <row r="71" spans="1:7" x14ac:dyDescent="0.25">
      <c r="A71" s="27" t="s">
        <v>51</v>
      </c>
      <c r="B71" s="28"/>
      <c r="C71" s="28"/>
      <c r="D71" s="28"/>
      <c r="E71" s="28"/>
    </row>
    <row r="72" spans="1:7" x14ac:dyDescent="0.25">
      <c r="A72" s="28"/>
      <c r="B72" s="28"/>
      <c r="C72" s="28"/>
      <c r="D72" s="28"/>
      <c r="E72" s="28"/>
    </row>
    <row r="73" spans="1:7" x14ac:dyDescent="0.25">
      <c r="A73" s="32" t="s">
        <v>23</v>
      </c>
      <c r="B73" s="33"/>
      <c r="C73" s="33"/>
      <c r="D73" s="33"/>
      <c r="E73" s="33"/>
      <c r="F73" s="23"/>
      <c r="G73" s="13"/>
    </row>
    <row r="74" spans="1:7" x14ac:dyDescent="0.25">
      <c r="B74" s="1">
        <v>13</v>
      </c>
      <c r="C74" s="2" t="s">
        <v>52</v>
      </c>
      <c r="D74" s="17" t="s">
        <v>21</v>
      </c>
      <c r="E74" s="4">
        <v>108</v>
      </c>
    </row>
    <row r="75" spans="1:7" x14ac:dyDescent="0.25">
      <c r="C75" s="22" t="str">
        <f>SUBSTITUTE("Sp.mat: 0.00%",".",IF(VALUE("1.2")=1.2,".",","),2)</f>
        <v>Sp.mat: 0.00%</v>
      </c>
      <c r="D75" s="22" t="str">
        <f>SUBSTITUTE("Sp.man: 0.00%",".",IF(VALUE("1.2")=1.2,".",","),2)</f>
        <v>Sp.man: 0.00%</v>
      </c>
      <c r="E75" s="22" t="str">
        <f>SUBSTITUTE("Sp.uti: 0.00%",".",IF(VALUE("1.2")=1.2,".",","),2)</f>
        <v>Sp.uti: 0.00%</v>
      </c>
    </row>
    <row r="76" spans="1:7" x14ac:dyDescent="0.25">
      <c r="A76" s="27" t="s">
        <v>53</v>
      </c>
      <c r="B76" s="28"/>
      <c r="C76" s="28"/>
      <c r="D76" s="28"/>
      <c r="E76" s="28"/>
    </row>
    <row r="77" spans="1:7" x14ac:dyDescent="0.25">
      <c r="A77" s="28"/>
      <c r="B77" s="28"/>
      <c r="C77" s="28"/>
      <c r="D77" s="28"/>
      <c r="E77" s="28"/>
    </row>
    <row r="78" spans="1:7" x14ac:dyDescent="0.25">
      <c r="A78" s="29" t="s">
        <v>23</v>
      </c>
      <c r="B78" s="30"/>
      <c r="C78" s="30"/>
      <c r="D78" s="30"/>
      <c r="E78" s="30"/>
      <c r="F78" s="24"/>
      <c r="G78" s="25"/>
    </row>
    <row r="79" spans="1:7" x14ac:dyDescent="0.25">
      <c r="A79" s="31" t="s">
        <v>96</v>
      </c>
      <c r="B79" s="31"/>
      <c r="C79" s="31"/>
      <c r="D79" s="31"/>
      <c r="E79" s="31"/>
      <c r="F79" s="31"/>
      <c r="G79" s="31"/>
    </row>
    <row r="80" spans="1:7" x14ac:dyDescent="0.25">
      <c r="B80" s="1">
        <v>14</v>
      </c>
      <c r="C80" s="2" t="s">
        <v>54</v>
      </c>
      <c r="D80" s="17" t="s">
        <v>40</v>
      </c>
      <c r="E80" s="4">
        <v>4</v>
      </c>
    </row>
    <row r="81" spans="1:7" x14ac:dyDescent="0.25">
      <c r="C81" s="22" t="str">
        <f>SUBSTITUTE("Sp.mat: 0.00%",".",IF(VALUE("1.2")=1.2,".",","),2)</f>
        <v>Sp.mat: 0.00%</v>
      </c>
      <c r="D81" s="22" t="str">
        <f>SUBSTITUTE("Sp.man: 0.00%",".",IF(VALUE("1.2")=1.2,".",","),2)</f>
        <v>Sp.man: 0.00%</v>
      </c>
      <c r="E81" s="22" t="str">
        <f>SUBSTITUTE("Sp.uti: 0.00%",".",IF(VALUE("1.2")=1.2,".",","),2)</f>
        <v>Sp.uti: 0.00%</v>
      </c>
    </row>
    <row r="82" spans="1:7" x14ac:dyDescent="0.25">
      <c r="A82" s="27" t="s">
        <v>55</v>
      </c>
      <c r="B82" s="28"/>
      <c r="C82" s="28"/>
      <c r="D82" s="28"/>
      <c r="E82" s="28"/>
    </row>
    <row r="83" spans="1:7" x14ac:dyDescent="0.25">
      <c r="A83" s="28"/>
      <c r="B83" s="28"/>
      <c r="C83" s="28"/>
      <c r="D83" s="28"/>
      <c r="E83" s="28"/>
    </row>
    <row r="84" spans="1:7" x14ac:dyDescent="0.25">
      <c r="A84" s="32" t="s">
        <v>23</v>
      </c>
      <c r="B84" s="33"/>
      <c r="C84" s="33"/>
      <c r="D84" s="33"/>
      <c r="E84" s="33"/>
      <c r="F84" s="23"/>
      <c r="G84" s="13"/>
    </row>
    <row r="85" spans="1:7" x14ac:dyDescent="0.25">
      <c r="B85" s="1">
        <v>15</v>
      </c>
      <c r="C85" s="2" t="s">
        <v>56</v>
      </c>
      <c r="D85" s="17" t="s">
        <v>21</v>
      </c>
      <c r="E85" s="4">
        <v>24</v>
      </c>
    </row>
    <row r="86" spans="1:7" x14ac:dyDescent="0.25">
      <c r="C86" s="22" t="str">
        <f>SUBSTITUTE("Sp.mat: 0.00%",".",IF(VALUE("1.2")=1.2,".",","),2)</f>
        <v>Sp.mat: 0.00%</v>
      </c>
      <c r="D86" s="22" t="str">
        <f>SUBSTITUTE("Sp.man: 0.00%",".",IF(VALUE("1.2")=1.2,".",","),2)</f>
        <v>Sp.man: 0.00%</v>
      </c>
      <c r="E86" s="22" t="str">
        <f>SUBSTITUTE("Sp.uti: 0.00%",".",IF(VALUE("1.2")=1.2,".",","),2)</f>
        <v>Sp.uti: 0.00%</v>
      </c>
    </row>
    <row r="87" spans="1:7" x14ac:dyDescent="0.25">
      <c r="A87" s="27" t="s">
        <v>57</v>
      </c>
      <c r="B87" s="28"/>
      <c r="C87" s="28"/>
      <c r="D87" s="28"/>
      <c r="E87" s="28"/>
    </row>
    <row r="88" spans="1:7" x14ac:dyDescent="0.25">
      <c r="A88" s="28"/>
      <c r="B88" s="28"/>
      <c r="C88" s="28"/>
      <c r="D88" s="28"/>
      <c r="E88" s="28"/>
    </row>
    <row r="89" spans="1:7" x14ac:dyDescent="0.25">
      <c r="A89" s="32" t="s">
        <v>23</v>
      </c>
      <c r="B89" s="33"/>
      <c r="C89" s="33"/>
      <c r="D89" s="33"/>
      <c r="E89" s="33"/>
      <c r="F89" s="23"/>
      <c r="G89" s="13"/>
    </row>
    <row r="90" spans="1:7" x14ac:dyDescent="0.25">
      <c r="B90" s="1">
        <v>16</v>
      </c>
      <c r="C90" s="2" t="s">
        <v>58</v>
      </c>
      <c r="D90" s="17" t="s">
        <v>40</v>
      </c>
      <c r="E90" s="4">
        <v>4</v>
      </c>
    </row>
    <row r="91" spans="1:7" x14ac:dyDescent="0.25">
      <c r="C91" s="22" t="str">
        <f>SUBSTITUTE("Sp.mat: 0.00%",".",IF(VALUE("1.2")=1.2,".",","),2)</f>
        <v>Sp.mat: 0.00%</v>
      </c>
      <c r="D91" s="22" t="str">
        <f>SUBSTITUTE("Sp.man: 0.00%",".",IF(VALUE("1.2")=1.2,".",","),2)</f>
        <v>Sp.man: 0.00%</v>
      </c>
      <c r="E91" s="22" t="str">
        <f>SUBSTITUTE("Sp.uti: 0.00%",".",IF(VALUE("1.2")=1.2,".",","),2)</f>
        <v>Sp.uti: 0.00%</v>
      </c>
    </row>
    <row r="92" spans="1:7" x14ac:dyDescent="0.25">
      <c r="A92" s="27" t="s">
        <v>59</v>
      </c>
      <c r="B92" s="28"/>
      <c r="C92" s="28"/>
      <c r="D92" s="28"/>
      <c r="E92" s="28"/>
    </row>
    <row r="93" spans="1:7" x14ac:dyDescent="0.25">
      <c r="A93" s="28"/>
      <c r="B93" s="28"/>
      <c r="C93" s="28"/>
      <c r="D93" s="28"/>
      <c r="E93" s="28"/>
    </row>
    <row r="94" spans="1:7" x14ac:dyDescent="0.25">
      <c r="A94" s="32" t="s">
        <v>23</v>
      </c>
      <c r="B94" s="33"/>
      <c r="C94" s="33"/>
      <c r="D94" s="33"/>
      <c r="E94" s="33"/>
      <c r="F94" s="23"/>
      <c r="G94" s="13"/>
    </row>
    <row r="95" spans="1:7" x14ac:dyDescent="0.25">
      <c r="B95" s="1">
        <v>17</v>
      </c>
      <c r="C95" s="2" t="s">
        <v>60</v>
      </c>
      <c r="D95" s="17" t="s">
        <v>40</v>
      </c>
      <c r="E95" s="4">
        <v>4</v>
      </c>
    </row>
    <row r="96" spans="1:7" x14ac:dyDescent="0.25">
      <c r="C96" s="22" t="str">
        <f>SUBSTITUTE("Sp.mat: 0.00%",".",IF(VALUE("1.2")=1.2,".",","),2)</f>
        <v>Sp.mat: 0.00%</v>
      </c>
      <c r="D96" s="22" t="str">
        <f>SUBSTITUTE("Sp.man: 0.00%",".",IF(VALUE("1.2")=1.2,".",","),2)</f>
        <v>Sp.man: 0.00%</v>
      </c>
      <c r="E96" s="22" t="str">
        <f>SUBSTITUTE("Sp.uti: 0.00%",".",IF(VALUE("1.2")=1.2,".",","),2)</f>
        <v>Sp.uti: 0.00%</v>
      </c>
    </row>
    <row r="97" spans="1:7" x14ac:dyDescent="0.25">
      <c r="A97" s="27" t="s">
        <v>61</v>
      </c>
      <c r="B97" s="28"/>
      <c r="C97" s="28"/>
      <c r="D97" s="28"/>
      <c r="E97" s="28"/>
    </row>
    <row r="98" spans="1:7" x14ac:dyDescent="0.25">
      <c r="A98" s="28"/>
      <c r="B98" s="28"/>
      <c r="C98" s="28"/>
      <c r="D98" s="28"/>
      <c r="E98" s="28"/>
    </row>
    <row r="99" spans="1:7" x14ac:dyDescent="0.25">
      <c r="A99" s="32" t="s">
        <v>23</v>
      </c>
      <c r="B99" s="33"/>
      <c r="C99" s="33"/>
      <c r="D99" s="33"/>
      <c r="E99" s="33"/>
      <c r="F99" s="23"/>
      <c r="G99" s="13"/>
    </row>
    <row r="100" spans="1:7" x14ac:dyDescent="0.25">
      <c r="B100" s="1">
        <v>18</v>
      </c>
      <c r="C100" s="2" t="s">
        <v>62</v>
      </c>
      <c r="D100" s="17" t="s">
        <v>21</v>
      </c>
      <c r="E100" s="4">
        <v>6</v>
      </c>
    </row>
    <row r="101" spans="1:7" x14ac:dyDescent="0.25">
      <c r="C101" s="22" t="str">
        <f>SUBSTITUTE("Sp.mat: 0.00%",".",IF(VALUE("1.2")=1.2,".",","),2)</f>
        <v>Sp.mat: 0.00%</v>
      </c>
      <c r="D101" s="22" t="str">
        <f>SUBSTITUTE("Sp.man: 0.00%",".",IF(VALUE("1.2")=1.2,".",","),2)</f>
        <v>Sp.man: 0.00%</v>
      </c>
      <c r="E101" s="22" t="str">
        <f>SUBSTITUTE("Sp.uti: 0.00%",".",IF(VALUE("1.2")=1.2,".",","),2)</f>
        <v>Sp.uti: 0.00%</v>
      </c>
    </row>
    <row r="102" spans="1:7" x14ac:dyDescent="0.25">
      <c r="A102" s="27" t="s">
        <v>63</v>
      </c>
      <c r="B102" s="28"/>
      <c r="C102" s="28"/>
      <c r="D102" s="28"/>
      <c r="E102" s="28"/>
    </row>
    <row r="103" spans="1:7" x14ac:dyDescent="0.25">
      <c r="A103" s="28"/>
      <c r="B103" s="28"/>
      <c r="C103" s="28"/>
      <c r="D103" s="28"/>
      <c r="E103" s="28"/>
    </row>
    <row r="104" spans="1:7" x14ac:dyDescent="0.25">
      <c r="A104" s="29" t="s">
        <v>64</v>
      </c>
      <c r="B104" s="30"/>
      <c r="C104" s="30"/>
      <c r="D104" s="30"/>
      <c r="E104" s="30"/>
      <c r="F104" s="24"/>
      <c r="G104" s="25"/>
    </row>
    <row r="105" spans="1:7" x14ac:dyDescent="0.25">
      <c r="A105" s="31" t="s">
        <v>97</v>
      </c>
      <c r="B105" s="31"/>
      <c r="C105" s="31"/>
      <c r="D105" s="31"/>
      <c r="E105" s="31"/>
      <c r="F105" s="31"/>
      <c r="G105" s="31"/>
    </row>
    <row r="106" spans="1:7" x14ac:dyDescent="0.25">
      <c r="B106" s="1">
        <v>19</v>
      </c>
      <c r="C106" s="2" t="s">
        <v>65</v>
      </c>
      <c r="D106" s="17" t="s">
        <v>21</v>
      </c>
      <c r="E106" s="4">
        <v>108</v>
      </c>
    </row>
    <row r="107" spans="1:7" x14ac:dyDescent="0.25">
      <c r="C107" s="22" t="str">
        <f>SUBSTITUTE("Sp.mat: 0.00%",".",IF(VALUE("1.2")=1.2,".",","),2)</f>
        <v>Sp.mat: 0.00%</v>
      </c>
      <c r="D107" s="22" t="str">
        <f>SUBSTITUTE("Sp.man: 0.00%",".",IF(VALUE("1.2")=1.2,".",","),2)</f>
        <v>Sp.man: 0.00%</v>
      </c>
      <c r="E107" s="22" t="str">
        <f>SUBSTITUTE("Sp.uti: 0.00%",".",IF(VALUE("1.2")=1.2,".",","),2)</f>
        <v>Sp.uti: 0.00%</v>
      </c>
    </row>
    <row r="108" spans="1:7" x14ac:dyDescent="0.25">
      <c r="A108" s="27" t="s">
        <v>66</v>
      </c>
      <c r="B108" s="28"/>
      <c r="C108" s="28"/>
      <c r="D108" s="28"/>
      <c r="E108" s="28"/>
    </row>
    <row r="109" spans="1:7" x14ac:dyDescent="0.25">
      <c r="A109" s="28"/>
      <c r="B109" s="28"/>
      <c r="C109" s="28"/>
      <c r="D109" s="28"/>
      <c r="E109" s="28"/>
    </row>
    <row r="110" spans="1:7" x14ac:dyDescent="0.25">
      <c r="A110" s="32" t="s">
        <v>23</v>
      </c>
      <c r="B110" s="33"/>
      <c r="C110" s="33"/>
      <c r="D110" s="33"/>
      <c r="E110" s="33"/>
      <c r="F110" s="23"/>
      <c r="G110" s="13"/>
    </row>
    <row r="111" spans="1:7" x14ac:dyDescent="0.25">
      <c r="B111" s="1">
        <v>20</v>
      </c>
      <c r="C111" s="2" t="s">
        <v>67</v>
      </c>
      <c r="D111" s="17" t="s">
        <v>21</v>
      </c>
      <c r="E111" s="4">
        <v>26</v>
      </c>
    </row>
    <row r="112" spans="1:7" x14ac:dyDescent="0.25">
      <c r="C112" s="22" t="str">
        <f>SUBSTITUTE("Sp.mat: 0.00%",".",IF(VALUE("1.2")=1.2,".",","),2)</f>
        <v>Sp.mat: 0.00%</v>
      </c>
      <c r="D112" s="22" t="str">
        <f>SUBSTITUTE("Sp.man: 0.00%",".",IF(VALUE("1.2")=1.2,".",","),2)</f>
        <v>Sp.man: 0.00%</v>
      </c>
      <c r="E112" s="22" t="str">
        <f>SUBSTITUTE("Sp.uti: 0.00%",".",IF(VALUE("1.2")=1.2,".",","),2)</f>
        <v>Sp.uti: 0.00%</v>
      </c>
    </row>
    <row r="113" spans="1:7" x14ac:dyDescent="0.25">
      <c r="A113" s="27" t="s">
        <v>68</v>
      </c>
      <c r="B113" s="28"/>
      <c r="C113" s="28"/>
      <c r="D113" s="28"/>
      <c r="E113" s="28"/>
    </row>
    <row r="114" spans="1:7" x14ac:dyDescent="0.25">
      <c r="A114" s="28"/>
      <c r="B114" s="28"/>
      <c r="C114" s="28"/>
      <c r="D114" s="28"/>
      <c r="E114" s="28"/>
    </row>
    <row r="115" spans="1:7" x14ac:dyDescent="0.25">
      <c r="A115" s="32" t="s">
        <v>23</v>
      </c>
      <c r="B115" s="33"/>
      <c r="C115" s="33"/>
      <c r="D115" s="33"/>
      <c r="E115" s="33"/>
      <c r="F115" s="23"/>
      <c r="G115" s="13"/>
    </row>
    <row r="116" spans="1:7" x14ac:dyDescent="0.25">
      <c r="B116" s="1">
        <v>21</v>
      </c>
      <c r="C116" s="2" t="s">
        <v>69</v>
      </c>
      <c r="D116" s="17" t="s">
        <v>21</v>
      </c>
      <c r="E116" s="4">
        <v>5</v>
      </c>
    </row>
    <row r="117" spans="1:7" x14ac:dyDescent="0.25">
      <c r="C117" s="22" t="str">
        <f>SUBSTITUTE("Sp.mat: 0.00%",".",IF(VALUE("1.2")=1.2,".",","),2)</f>
        <v>Sp.mat: 0.00%</v>
      </c>
      <c r="D117" s="22" t="str">
        <f>SUBSTITUTE("Sp.man: 0.00%",".",IF(VALUE("1.2")=1.2,".",","),2)</f>
        <v>Sp.man: 0.00%</v>
      </c>
      <c r="E117" s="22" t="str">
        <f>SUBSTITUTE("Sp.uti: 0.00%",".",IF(VALUE("1.2")=1.2,".",","),2)</f>
        <v>Sp.uti: 0.00%</v>
      </c>
    </row>
    <row r="118" spans="1:7" x14ac:dyDescent="0.25">
      <c r="A118" s="27" t="s">
        <v>70</v>
      </c>
      <c r="B118" s="28"/>
      <c r="C118" s="28"/>
      <c r="D118" s="28"/>
      <c r="E118" s="28"/>
    </row>
    <row r="119" spans="1:7" x14ac:dyDescent="0.25">
      <c r="A119" s="28"/>
      <c r="B119" s="28"/>
      <c r="C119" s="28"/>
      <c r="D119" s="28"/>
      <c r="E119" s="28"/>
    </row>
    <row r="120" spans="1:7" x14ac:dyDescent="0.25">
      <c r="A120" s="32" t="s">
        <v>23</v>
      </c>
      <c r="B120" s="33"/>
      <c r="C120" s="33"/>
      <c r="D120" s="33"/>
      <c r="E120" s="33"/>
      <c r="F120" s="23"/>
      <c r="G120" s="13"/>
    </row>
    <row r="121" spans="1:7" x14ac:dyDescent="0.25">
      <c r="B121" s="1">
        <v>22</v>
      </c>
      <c r="C121" s="2" t="s">
        <v>71</v>
      </c>
      <c r="D121" s="17" t="s">
        <v>40</v>
      </c>
      <c r="E121" s="4">
        <v>2</v>
      </c>
    </row>
    <row r="122" spans="1:7" x14ac:dyDescent="0.25">
      <c r="C122" s="22" t="str">
        <f>SUBSTITUTE("Sp.mat: 0.00%",".",IF(VALUE("1.2")=1.2,".",","),2)</f>
        <v>Sp.mat: 0.00%</v>
      </c>
      <c r="D122" s="22" t="str">
        <f>SUBSTITUTE("Sp.man: 0.00%",".",IF(VALUE("1.2")=1.2,".",","),2)</f>
        <v>Sp.man: 0.00%</v>
      </c>
      <c r="E122" s="22" t="str">
        <f>SUBSTITUTE("Sp.uti: 0.00%",".",IF(VALUE("1.2")=1.2,".",","),2)</f>
        <v>Sp.uti: 0.00%</v>
      </c>
    </row>
    <row r="123" spans="1:7" x14ac:dyDescent="0.25">
      <c r="A123" s="27" t="s">
        <v>72</v>
      </c>
      <c r="B123" s="28"/>
      <c r="C123" s="28"/>
      <c r="D123" s="28"/>
      <c r="E123" s="28"/>
    </row>
    <row r="124" spans="1:7" x14ac:dyDescent="0.25">
      <c r="A124" s="28"/>
      <c r="B124" s="28"/>
      <c r="C124" s="28"/>
      <c r="D124" s="28"/>
      <c r="E124" s="28"/>
    </row>
    <row r="125" spans="1:7" x14ac:dyDescent="0.25">
      <c r="A125" s="32" t="s">
        <v>23</v>
      </c>
      <c r="B125" s="33"/>
      <c r="C125" s="33"/>
      <c r="D125" s="33"/>
      <c r="E125" s="33"/>
      <c r="F125" s="23"/>
      <c r="G125" s="13"/>
    </row>
    <row r="126" spans="1:7" x14ac:dyDescent="0.25">
      <c r="B126" s="1">
        <v>23</v>
      </c>
      <c r="C126" s="2" t="s">
        <v>73</v>
      </c>
      <c r="D126" s="17" t="s">
        <v>40</v>
      </c>
      <c r="E126" s="4">
        <v>2</v>
      </c>
    </row>
    <row r="127" spans="1:7" x14ac:dyDescent="0.25">
      <c r="C127" s="22" t="str">
        <f>SUBSTITUTE("Sp.mat: 0.00%",".",IF(VALUE("1.2")=1.2,".",","),2)</f>
        <v>Sp.mat: 0.00%</v>
      </c>
      <c r="D127" s="22" t="str">
        <f>SUBSTITUTE("Sp.man: 0.00%",".",IF(VALUE("1.2")=1.2,".",","),2)</f>
        <v>Sp.man: 0.00%</v>
      </c>
      <c r="E127" s="22" t="str">
        <f>SUBSTITUTE("Sp.uti: 0.00%",".",IF(VALUE("1.2")=1.2,".",","),2)</f>
        <v>Sp.uti: 0.00%</v>
      </c>
    </row>
    <row r="128" spans="1:7" x14ac:dyDescent="0.25">
      <c r="A128" s="27" t="s">
        <v>74</v>
      </c>
      <c r="B128" s="28"/>
      <c r="C128" s="28"/>
      <c r="D128" s="28"/>
      <c r="E128" s="28"/>
    </row>
    <row r="129" spans="1:7" x14ac:dyDescent="0.25">
      <c r="A129" s="28"/>
      <c r="B129" s="28"/>
      <c r="C129" s="28"/>
      <c r="D129" s="28"/>
      <c r="E129" s="28"/>
    </row>
    <row r="130" spans="1:7" x14ac:dyDescent="0.25">
      <c r="A130" s="29" t="s">
        <v>23</v>
      </c>
      <c r="B130" s="30"/>
      <c r="C130" s="30"/>
      <c r="D130" s="30"/>
      <c r="E130" s="30"/>
      <c r="F130" s="24"/>
      <c r="G130" s="25"/>
    </row>
    <row r="131" spans="1:7" x14ac:dyDescent="0.25">
      <c r="A131" s="31" t="s">
        <v>98</v>
      </c>
      <c r="B131" s="31"/>
      <c r="C131" s="31"/>
      <c r="D131" s="31"/>
      <c r="E131" s="31"/>
      <c r="F131" s="31"/>
      <c r="G131" s="31"/>
    </row>
    <row r="132" spans="1:7" x14ac:dyDescent="0.25">
      <c r="B132" s="1">
        <v>24</v>
      </c>
      <c r="C132" s="2" t="s">
        <v>75</v>
      </c>
      <c r="D132" s="17" t="s">
        <v>40</v>
      </c>
      <c r="E132" s="4">
        <v>2</v>
      </c>
    </row>
    <row r="133" spans="1:7" x14ac:dyDescent="0.25">
      <c r="C133" s="22" t="str">
        <f>SUBSTITUTE("Sp.mat: 0.00%",".",IF(VALUE("1.2")=1.2,".",","),2)</f>
        <v>Sp.mat: 0.00%</v>
      </c>
      <c r="D133" s="22" t="str">
        <f>SUBSTITUTE("Sp.man: 0.00%",".",IF(VALUE("1.2")=1.2,".",","),2)</f>
        <v>Sp.man: 0.00%</v>
      </c>
      <c r="E133" s="22" t="str">
        <f>SUBSTITUTE("Sp.uti: 0.00%",".",IF(VALUE("1.2")=1.2,".",","),2)</f>
        <v>Sp.uti: 0.00%</v>
      </c>
    </row>
    <row r="134" spans="1:7" x14ac:dyDescent="0.25">
      <c r="A134" s="27" t="s">
        <v>76</v>
      </c>
      <c r="B134" s="28"/>
      <c r="C134" s="28"/>
      <c r="D134" s="28"/>
      <c r="E134" s="28"/>
    </row>
    <row r="135" spans="1:7" x14ac:dyDescent="0.25">
      <c r="A135" s="28"/>
      <c r="B135" s="28"/>
      <c r="C135" s="28"/>
      <c r="D135" s="28"/>
      <c r="E135" s="28"/>
    </row>
    <row r="136" spans="1:7" x14ac:dyDescent="0.25">
      <c r="A136" s="32" t="s">
        <v>23</v>
      </c>
      <c r="B136" s="33"/>
      <c r="C136" s="33"/>
      <c r="D136" s="33"/>
      <c r="E136" s="33"/>
      <c r="F136" s="23"/>
      <c r="G136" s="13"/>
    </row>
    <row r="137" spans="1:7" x14ac:dyDescent="0.25">
      <c r="B137" s="1">
        <v>25</v>
      </c>
      <c r="C137" s="2" t="s">
        <v>77</v>
      </c>
      <c r="D137" s="17" t="s">
        <v>40</v>
      </c>
      <c r="E137" s="4">
        <v>1</v>
      </c>
    </row>
    <row r="138" spans="1:7" x14ac:dyDescent="0.25">
      <c r="C138" s="22" t="str">
        <f>SUBSTITUTE("Sp.mat: 0.00%",".",IF(VALUE("1.2")=1.2,".",","),2)</f>
        <v>Sp.mat: 0.00%</v>
      </c>
      <c r="D138" s="22" t="str">
        <f>SUBSTITUTE("Sp.man: 0.00%",".",IF(VALUE("1.2")=1.2,".",","),2)</f>
        <v>Sp.man: 0.00%</v>
      </c>
      <c r="E138" s="22" t="str">
        <f>SUBSTITUTE("Sp.uti: 0.00%",".",IF(VALUE("1.2")=1.2,".",","),2)</f>
        <v>Sp.uti: 0.00%</v>
      </c>
    </row>
    <row r="139" spans="1:7" x14ac:dyDescent="0.25">
      <c r="A139" s="27" t="s">
        <v>78</v>
      </c>
      <c r="B139" s="28"/>
      <c r="C139" s="28"/>
      <c r="D139" s="28"/>
      <c r="E139" s="28"/>
    </row>
    <row r="140" spans="1:7" x14ac:dyDescent="0.25">
      <c r="A140" s="28"/>
      <c r="B140" s="28"/>
      <c r="C140" s="28"/>
      <c r="D140" s="28"/>
      <c r="E140" s="28"/>
    </row>
    <row r="141" spans="1:7" x14ac:dyDescent="0.25">
      <c r="A141" s="32" t="s">
        <v>23</v>
      </c>
      <c r="B141" s="33"/>
      <c r="C141" s="33"/>
      <c r="D141" s="33"/>
      <c r="E141" s="33"/>
      <c r="F141" s="23"/>
      <c r="G141" s="13"/>
    </row>
    <row r="142" spans="1:7" x14ac:dyDescent="0.25">
      <c r="B142" s="1">
        <v>26</v>
      </c>
      <c r="C142" s="2" t="s">
        <v>79</v>
      </c>
      <c r="D142" s="17" t="s">
        <v>40</v>
      </c>
      <c r="E142" s="4">
        <v>1</v>
      </c>
    </row>
    <row r="143" spans="1:7" x14ac:dyDescent="0.25">
      <c r="C143" s="22" t="str">
        <f>SUBSTITUTE("Sp.mat: 0.00%",".",IF(VALUE("1.2")=1.2,".",","),2)</f>
        <v>Sp.mat: 0.00%</v>
      </c>
      <c r="D143" s="22" t="str">
        <f>SUBSTITUTE("Sp.man: 0.00%",".",IF(VALUE("1.2")=1.2,".",","),2)</f>
        <v>Sp.man: 0.00%</v>
      </c>
      <c r="E143" s="22" t="str">
        <f>SUBSTITUTE("Sp.uti: 0.00%",".",IF(VALUE("1.2")=1.2,".",","),2)</f>
        <v>Sp.uti: 0.00%</v>
      </c>
    </row>
    <row r="144" spans="1:7" x14ac:dyDescent="0.25">
      <c r="A144" s="27" t="s">
        <v>80</v>
      </c>
      <c r="B144" s="28"/>
      <c r="C144" s="28"/>
      <c r="D144" s="28"/>
      <c r="E144" s="28"/>
    </row>
    <row r="145" spans="1:7" x14ac:dyDescent="0.25">
      <c r="A145" s="28"/>
      <c r="B145" s="28"/>
      <c r="C145" s="28"/>
      <c r="D145" s="28"/>
      <c r="E145" s="28"/>
    </row>
    <row r="146" spans="1:7" x14ac:dyDescent="0.25">
      <c r="A146" s="32" t="s">
        <v>23</v>
      </c>
      <c r="B146" s="33"/>
      <c r="C146" s="33"/>
      <c r="D146" s="33"/>
      <c r="E146" s="33"/>
      <c r="F146" s="23"/>
      <c r="G146" s="13"/>
    </row>
    <row r="147" spans="1:7" x14ac:dyDescent="0.25">
      <c r="B147" s="1">
        <v>27</v>
      </c>
      <c r="C147" s="2" t="s">
        <v>81</v>
      </c>
      <c r="D147" s="17" t="s">
        <v>40</v>
      </c>
      <c r="E147" s="4">
        <v>2</v>
      </c>
    </row>
    <row r="148" spans="1:7" x14ac:dyDescent="0.25">
      <c r="C148" s="22" t="str">
        <f>SUBSTITUTE("Sp.mat: 0.00%",".",IF(VALUE("1.2")=1.2,".",","),2)</f>
        <v>Sp.mat: 0.00%</v>
      </c>
      <c r="D148" s="22" t="str">
        <f>SUBSTITUTE("Sp.man: 0.00%",".",IF(VALUE("1.2")=1.2,".",","),2)</f>
        <v>Sp.man: 0.00%</v>
      </c>
      <c r="E148" s="22" t="str">
        <f>SUBSTITUTE("Sp.uti: 0.00%",".",IF(VALUE("1.2")=1.2,".",","),2)</f>
        <v>Sp.uti: 0.00%</v>
      </c>
    </row>
    <row r="149" spans="1:7" x14ac:dyDescent="0.25">
      <c r="A149" s="27" t="s">
        <v>82</v>
      </c>
      <c r="B149" s="28"/>
      <c r="C149" s="28"/>
      <c r="D149" s="28"/>
      <c r="E149" s="28"/>
    </row>
    <row r="150" spans="1:7" x14ac:dyDescent="0.25">
      <c r="A150" s="28"/>
      <c r="B150" s="28"/>
      <c r="C150" s="28"/>
      <c r="D150" s="28"/>
      <c r="E150" s="28"/>
    </row>
    <row r="151" spans="1:7" x14ac:dyDescent="0.25">
      <c r="A151" s="29" t="s">
        <v>23</v>
      </c>
      <c r="B151" s="30"/>
      <c r="C151" s="30"/>
      <c r="D151" s="30"/>
      <c r="E151" s="30"/>
      <c r="F151" s="24"/>
      <c r="G151" s="25"/>
    </row>
    <row r="152" spans="1:7" x14ac:dyDescent="0.25">
      <c r="A152" s="34" t="s">
        <v>99</v>
      </c>
      <c r="B152" s="34"/>
      <c r="C152" s="34"/>
      <c r="D152" s="34"/>
      <c r="E152" s="34"/>
      <c r="F152" s="34"/>
      <c r="G152" s="34"/>
    </row>
    <row r="153" spans="1:7" x14ac:dyDescent="0.25">
      <c r="A153" s="33" t="s">
        <v>100</v>
      </c>
      <c r="B153" s="33"/>
      <c r="C153" s="33"/>
      <c r="D153" s="33"/>
      <c r="E153" s="33"/>
      <c r="F153" s="33"/>
      <c r="G153" s="33"/>
    </row>
    <row r="154" spans="1:7" x14ac:dyDescent="0.25">
      <c r="B154" s="1">
        <v>28</v>
      </c>
      <c r="C154" s="2" t="s">
        <v>83</v>
      </c>
      <c r="D154" s="17" t="s">
        <v>40</v>
      </c>
      <c r="E154" s="4">
        <v>12</v>
      </c>
    </row>
    <row r="155" spans="1:7" x14ac:dyDescent="0.25">
      <c r="C155" s="22" t="str">
        <f>SUBSTITUTE("Sp.mat: 0.00%",".",IF(VALUE("1.2")=1.2,".",","),2)</f>
        <v>Sp.mat: 0.00%</v>
      </c>
      <c r="D155" s="22" t="str">
        <f>SUBSTITUTE("Sp.man: 0.00%",".",IF(VALUE("1.2")=1.2,".",","),2)</f>
        <v>Sp.man: 0.00%</v>
      </c>
      <c r="E155" s="22" t="str">
        <f>SUBSTITUTE("Sp.uti: 0.00%",".",IF(VALUE("1.2")=1.2,".",","),2)</f>
        <v>Sp.uti: 0.00%</v>
      </c>
    </row>
    <row r="156" spans="1:7" x14ac:dyDescent="0.25">
      <c r="A156" s="27" t="s">
        <v>84</v>
      </c>
      <c r="B156" s="28"/>
      <c r="C156" s="28"/>
      <c r="D156" s="28"/>
      <c r="E156" s="28"/>
    </row>
    <row r="157" spans="1:7" x14ac:dyDescent="0.25">
      <c r="A157" s="28"/>
      <c r="B157" s="28"/>
      <c r="C157" s="28"/>
      <c r="D157" s="28"/>
      <c r="E157" s="28"/>
    </row>
    <row r="158" spans="1:7" x14ac:dyDescent="0.25">
      <c r="A158" s="29" t="s">
        <v>23</v>
      </c>
      <c r="B158" s="30"/>
      <c r="C158" s="30"/>
      <c r="D158" s="30"/>
      <c r="E158" s="30"/>
      <c r="F158" s="24"/>
      <c r="G158" s="25"/>
    </row>
    <row r="159" spans="1:7" x14ac:dyDescent="0.25">
      <c r="A159" s="34" t="s">
        <v>101</v>
      </c>
      <c r="B159" s="34"/>
      <c r="C159" s="34"/>
      <c r="D159" s="34"/>
      <c r="E159" s="34"/>
      <c r="F159" s="34"/>
      <c r="G159" s="34"/>
    </row>
    <row r="160" spans="1:7" x14ac:dyDescent="0.25">
      <c r="A160" s="33" t="s">
        <v>102</v>
      </c>
      <c r="B160" s="33"/>
      <c r="C160" s="33"/>
      <c r="D160" s="33"/>
      <c r="E160" s="33"/>
      <c r="F160" s="33"/>
      <c r="G160" s="33"/>
    </row>
    <row r="161" spans="1:7" x14ac:dyDescent="0.25">
      <c r="B161" s="1">
        <v>29</v>
      </c>
      <c r="C161" s="2" t="s">
        <v>85</v>
      </c>
      <c r="D161" s="17" t="s">
        <v>40</v>
      </c>
      <c r="E161" s="4">
        <v>2</v>
      </c>
    </row>
    <row r="162" spans="1:7" x14ac:dyDescent="0.25">
      <c r="C162" s="22" t="str">
        <f>SUBSTITUTE("Sp.mat: 0.00%",".",IF(VALUE("1.2")=1.2,".",","),2)</f>
        <v>Sp.mat: 0.00%</v>
      </c>
      <c r="D162" s="22" t="str">
        <f>SUBSTITUTE("Sp.man: 0.00%",".",IF(VALUE("1.2")=1.2,".",","),2)</f>
        <v>Sp.man: 0.00%</v>
      </c>
      <c r="E162" s="22" t="str">
        <f>SUBSTITUTE("Sp.uti: 0.00%",".",IF(VALUE("1.2")=1.2,".",","),2)</f>
        <v>Sp.uti: 0.00%</v>
      </c>
    </row>
    <row r="163" spans="1:7" x14ac:dyDescent="0.25">
      <c r="A163" s="27" t="s">
        <v>86</v>
      </c>
      <c r="B163" s="28"/>
      <c r="C163" s="28"/>
      <c r="D163" s="28"/>
      <c r="E163" s="28"/>
    </row>
    <row r="164" spans="1:7" x14ac:dyDescent="0.25">
      <c r="A164" s="28"/>
      <c r="B164" s="28"/>
      <c r="C164" s="28"/>
      <c r="D164" s="28"/>
      <c r="E164" s="28"/>
    </row>
    <row r="165" spans="1:7" x14ac:dyDescent="0.25">
      <c r="A165" s="29" t="s">
        <v>23</v>
      </c>
      <c r="B165" s="30"/>
      <c r="C165" s="30"/>
      <c r="D165" s="30"/>
      <c r="E165" s="30"/>
      <c r="F165" s="24"/>
      <c r="G165" s="25"/>
    </row>
    <row r="166" spans="1:7" x14ac:dyDescent="0.25">
      <c r="A166" s="31" t="s">
        <v>103</v>
      </c>
      <c r="B166" s="31"/>
      <c r="C166" s="31"/>
      <c r="D166" s="31"/>
      <c r="E166" s="31"/>
      <c r="F166" s="31"/>
      <c r="G166" s="31"/>
    </row>
    <row r="167" spans="1:7" x14ac:dyDescent="0.25">
      <c r="B167" s="1">
        <v>30</v>
      </c>
      <c r="C167" s="2" t="s">
        <v>87</v>
      </c>
      <c r="D167" s="17" t="s">
        <v>40</v>
      </c>
      <c r="E167" s="4">
        <v>12</v>
      </c>
    </row>
    <row r="168" spans="1:7" x14ac:dyDescent="0.25">
      <c r="C168" s="22" t="str">
        <f>SUBSTITUTE("Sp.mat: 0.00%",".",IF(VALUE("1.2")=1.2,".",","),2)</f>
        <v>Sp.mat: 0.00%</v>
      </c>
      <c r="D168" s="22" t="str">
        <f>SUBSTITUTE("Sp.man: 0.00%",".",IF(VALUE("1.2")=1.2,".",","),2)</f>
        <v>Sp.man: 0.00%</v>
      </c>
      <c r="E168" s="22" t="str">
        <f>SUBSTITUTE("Sp.uti: 0.00%",".",IF(VALUE("1.2")=1.2,".",","),2)</f>
        <v>Sp.uti: 0.00%</v>
      </c>
    </row>
    <row r="169" spans="1:7" x14ac:dyDescent="0.25">
      <c r="A169" s="27" t="s">
        <v>88</v>
      </c>
      <c r="B169" s="28"/>
      <c r="C169" s="28"/>
      <c r="D169" s="28"/>
      <c r="E169" s="28"/>
    </row>
    <row r="170" spans="1:7" x14ac:dyDescent="0.25">
      <c r="A170" s="28"/>
      <c r="B170" s="28"/>
      <c r="C170" s="28"/>
      <c r="D170" s="28"/>
      <c r="E170" s="28"/>
    </row>
    <row r="171" spans="1:7" x14ac:dyDescent="0.25">
      <c r="A171" s="29" t="s">
        <v>23</v>
      </c>
      <c r="B171" s="30"/>
      <c r="C171" s="30"/>
      <c r="D171" s="30"/>
      <c r="E171" s="30"/>
      <c r="F171" s="24"/>
      <c r="G171" s="25"/>
    </row>
    <row r="172" spans="1:7" x14ac:dyDescent="0.25">
      <c r="A172" s="31" t="s">
        <v>104</v>
      </c>
      <c r="B172" s="31"/>
      <c r="C172" s="31"/>
      <c r="D172" s="31"/>
      <c r="E172" s="31"/>
      <c r="F172" s="31"/>
      <c r="G172" s="31"/>
    </row>
    <row r="173" spans="1:7" x14ac:dyDescent="0.25">
      <c r="B173" s="1">
        <v>31</v>
      </c>
      <c r="C173" s="2" t="s">
        <v>89</v>
      </c>
      <c r="D173" s="17" t="s">
        <v>90</v>
      </c>
      <c r="E173" s="4">
        <v>0.5</v>
      </c>
    </row>
    <row r="174" spans="1:7" x14ac:dyDescent="0.25">
      <c r="C174" s="22" t="str">
        <f>SUBSTITUTE("Sp.mat: 0.00%",".",IF(VALUE("1.2")=1.2,".",","),2)</f>
        <v>Sp.mat: 0.00%</v>
      </c>
      <c r="D174" s="22" t="str">
        <f>SUBSTITUTE("Sp.man: 0.00%",".",IF(VALUE("1.2")=1.2,".",","),2)</f>
        <v>Sp.man: 0.00%</v>
      </c>
      <c r="E174" s="22" t="str">
        <f>SUBSTITUTE("Sp.uti: 0.00%",".",IF(VALUE("1.2")=1.2,".",","),2)</f>
        <v>Sp.uti: 0.00%</v>
      </c>
    </row>
    <row r="175" spans="1:7" x14ac:dyDescent="0.25">
      <c r="A175" s="27" t="s">
        <v>91</v>
      </c>
      <c r="B175" s="28"/>
      <c r="C175" s="28"/>
      <c r="D175" s="28"/>
      <c r="E175" s="28"/>
    </row>
    <row r="176" spans="1:7" x14ac:dyDescent="0.25">
      <c r="A176" s="28"/>
      <c r="B176" s="28"/>
      <c r="C176" s="28"/>
      <c r="D176" s="28"/>
      <c r="E176" s="28"/>
    </row>
    <row r="177" spans="1:7" x14ac:dyDescent="0.25">
      <c r="A177" s="32" t="s">
        <v>23</v>
      </c>
      <c r="B177" s="33"/>
      <c r="C177" s="33"/>
      <c r="D177" s="33"/>
      <c r="E177" s="33"/>
      <c r="F177" s="23"/>
      <c r="G177" s="13"/>
    </row>
    <row r="179" spans="1:7" x14ac:dyDescent="0.25">
      <c r="A179" s="26" t="s">
        <v>92</v>
      </c>
    </row>
    <row r="180" spans="1:7" x14ac:dyDescent="0.25">
      <c r="A180" s="26" t="s">
        <v>93</v>
      </c>
    </row>
  </sheetData>
  <mergeCells count="77">
    <mergeCell ref="A28:G28"/>
    <mergeCell ref="A1:D1"/>
    <mergeCell ref="A2:G2"/>
    <mergeCell ref="A4:G4"/>
    <mergeCell ref="A5:G5"/>
    <mergeCell ref="A6:F6"/>
    <mergeCell ref="A15:E16"/>
    <mergeCell ref="A17:E17"/>
    <mergeCell ref="A20:E21"/>
    <mergeCell ref="A22:E22"/>
    <mergeCell ref="A25:E26"/>
    <mergeCell ref="A27:E27"/>
    <mergeCell ref="A58:E58"/>
    <mergeCell ref="A31:E32"/>
    <mergeCell ref="A33:E33"/>
    <mergeCell ref="A36:E37"/>
    <mergeCell ref="A38:E38"/>
    <mergeCell ref="A41:E42"/>
    <mergeCell ref="A43:E43"/>
    <mergeCell ref="A46:E47"/>
    <mergeCell ref="A48:E48"/>
    <mergeCell ref="A51:E52"/>
    <mergeCell ref="A53:E53"/>
    <mergeCell ref="A56:E57"/>
    <mergeCell ref="A87:E88"/>
    <mergeCell ref="A61:E62"/>
    <mergeCell ref="A63:E63"/>
    <mergeCell ref="A66:E67"/>
    <mergeCell ref="A68:E68"/>
    <mergeCell ref="A71:E72"/>
    <mergeCell ref="A73:E73"/>
    <mergeCell ref="A76:E77"/>
    <mergeCell ref="A78:E78"/>
    <mergeCell ref="A79:G79"/>
    <mergeCell ref="A82:E83"/>
    <mergeCell ref="A84:E84"/>
    <mergeCell ref="A115:E115"/>
    <mergeCell ref="A89:E89"/>
    <mergeCell ref="A92:E93"/>
    <mergeCell ref="A94:E94"/>
    <mergeCell ref="A97:E98"/>
    <mergeCell ref="A99:E99"/>
    <mergeCell ref="A102:E103"/>
    <mergeCell ref="A104:E104"/>
    <mergeCell ref="A105:G105"/>
    <mergeCell ref="A108:E109"/>
    <mergeCell ref="A110:E110"/>
    <mergeCell ref="A113:E114"/>
    <mergeCell ref="A144:E145"/>
    <mergeCell ref="A118:E119"/>
    <mergeCell ref="A120:E120"/>
    <mergeCell ref="A123:E124"/>
    <mergeCell ref="A125:E125"/>
    <mergeCell ref="A128:E129"/>
    <mergeCell ref="A130:E130"/>
    <mergeCell ref="A131:G131"/>
    <mergeCell ref="A134:E135"/>
    <mergeCell ref="A136:E136"/>
    <mergeCell ref="A139:E140"/>
    <mergeCell ref="A141:E141"/>
    <mergeCell ref="A166:G166"/>
    <mergeCell ref="A146:E146"/>
    <mergeCell ref="A149:E150"/>
    <mergeCell ref="A151:E151"/>
    <mergeCell ref="A152:G152"/>
    <mergeCell ref="A153:G153"/>
    <mergeCell ref="A156:E157"/>
    <mergeCell ref="A158:E158"/>
    <mergeCell ref="A159:G159"/>
    <mergeCell ref="A160:G160"/>
    <mergeCell ref="A163:E164"/>
    <mergeCell ref="A165:E165"/>
    <mergeCell ref="A169:E170"/>
    <mergeCell ref="A171:E171"/>
    <mergeCell ref="A172:G172"/>
    <mergeCell ref="A175:E176"/>
    <mergeCell ref="A177:E177"/>
  </mergeCells>
  <printOptions horizontalCentered="1"/>
  <pageMargins left="0.39370078740157483" right="0.19685039370078741" top="0.39370078740157483" bottom="0.70866141732283472" header="0.39370078740157483" footer="0.51181102362204722"/>
  <pageSetup paperSize="9" orientation="portrait" r:id="rId1"/>
  <rowBreaks count="4" manualBreakCount="4">
    <brk id="48" max="16383" man="1"/>
    <brk id="89" max="16383" man="1"/>
    <brk id="131" max="16383" man="1"/>
    <brk id="1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O.01 D.01</vt:lpstr>
      <vt:lpstr>O.01 D.02</vt:lpstr>
      <vt:lpstr>'O.01 D.01'!Print_Titles</vt:lpstr>
      <vt:lpstr>'O.01 D.02'!Print_Titles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 Windows</dc:creator>
  <cp:lastModifiedBy>Eliza</cp:lastModifiedBy>
  <cp:lastPrinted>2019-09-18T10:25:17Z</cp:lastPrinted>
  <dcterms:created xsi:type="dcterms:W3CDTF">2019-09-16T06:33:32Z</dcterms:created>
  <dcterms:modified xsi:type="dcterms:W3CDTF">2019-09-18T10:25:57Z</dcterms:modified>
</cp:coreProperties>
</file>