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reparatii curente imobil ETH\"/>
    </mc:Choice>
  </mc:AlternateContent>
  <bookViews>
    <workbookView xWindow="0" yWindow="0" windowWidth="28800" windowHeight="13020"/>
  </bookViews>
  <sheets>
    <sheet name="O.01 D.02" sheetId="3" r:id="rId1"/>
  </sheets>
  <definedNames>
    <definedName name="_xlnm.Print_Titles" localSheetId="0">'O.01 D.02'!$7:$12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3" l="1"/>
  <c r="D100" i="3"/>
  <c r="C100" i="3"/>
  <c r="E95" i="3"/>
  <c r="D95" i="3"/>
  <c r="C95" i="3"/>
  <c r="E90" i="3"/>
  <c r="D90" i="3"/>
  <c r="C90" i="3"/>
  <c r="E85" i="3"/>
  <c r="D85" i="3"/>
  <c r="C85" i="3"/>
  <c r="E77" i="3"/>
  <c r="D77" i="3"/>
  <c r="C77" i="3"/>
  <c r="E72" i="3"/>
  <c r="D72" i="3"/>
  <c r="C72" i="3"/>
  <c r="E66" i="3"/>
  <c r="D66" i="3"/>
  <c r="C66" i="3"/>
  <c r="E61" i="3"/>
  <c r="D61" i="3"/>
  <c r="C61" i="3"/>
  <c r="E56" i="3"/>
  <c r="D56" i="3"/>
  <c r="C56" i="3"/>
  <c r="E50" i="3"/>
  <c r="D50" i="3"/>
  <c r="C50" i="3"/>
  <c r="E45" i="3"/>
  <c r="D45" i="3"/>
  <c r="C45" i="3"/>
  <c r="E39" i="3"/>
  <c r="D39" i="3"/>
  <c r="C39" i="3"/>
  <c r="E34" i="3"/>
  <c r="D34" i="3"/>
  <c r="C34" i="3"/>
  <c r="E29" i="3"/>
  <c r="D29" i="3"/>
  <c r="C29" i="3"/>
  <c r="E24" i="3"/>
  <c r="D24" i="3"/>
  <c r="C24" i="3"/>
  <c r="E19" i="3"/>
  <c r="D19" i="3"/>
  <c r="C19" i="3"/>
  <c r="E14" i="3"/>
  <c r="D14" i="3"/>
  <c r="C14" i="3"/>
</calcChain>
</file>

<file path=xl/sharedStrings.xml><?xml version="1.0" encoding="utf-8"?>
<sst xmlns="http://schemas.openxmlformats.org/spreadsheetml/2006/main" count="100" uniqueCount="73">
  <si>
    <t>Formular F3</t>
  </si>
  <si>
    <r>
      <t>Proiectant:</t>
    </r>
    <r>
      <rPr>
        <sz val="8"/>
        <color theme="1"/>
        <rFont val="Arial"/>
        <family val="2"/>
        <charset val="238"/>
      </rPr>
      <t xml:space="preserve"> F.E.E.I.A.</t>
    </r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</si>
  <si>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</si>
  <si>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</si>
  <si>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</si>
  <si>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</si>
  <si>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</si>
  <si>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</si>
  <si>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</si>
  <si>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</si>
  <si>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</si>
  <si>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</si>
  <si>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</si>
  <si>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</si>
  <si>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</si>
  <si>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</si>
  <si>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</si>
  <si>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</si>
  <si>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</si>
  <si>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</si>
  <si>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</si>
  <si>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 xml:space="preserve">MP        </t>
  </si>
  <si>
    <t xml:space="preserve">                                                  </t>
  </si>
  <si>
    <t xml:space="preserve">BUCATA    </t>
  </si>
  <si>
    <t xml:space="preserve">M         </t>
  </si>
  <si>
    <t xml:space="preserve">TONE      </t>
  </si>
  <si>
    <t>DC04A1       82</t>
  </si>
  <si>
    <t xml:space="preserve">TAIEREA CU MAS.CU DISC DIAMANT A BETONULUI                                                          </t>
  </si>
  <si>
    <t>RCSS19D      02</t>
  </si>
  <si>
    <t xml:space="preserve">DESFACERE PAVAJE DIN PIATRA SAU PAVELE                                                              </t>
  </si>
  <si>
    <t>RPCT09E1     82</t>
  </si>
  <si>
    <t xml:space="preserve">M CUB     </t>
  </si>
  <si>
    <t xml:space="preserve">DEMOLAREA DALELOR PLACILOR PREFABRICATE CU GROSIMI PESTE 15 CM GROSIME *                            </t>
  </si>
  <si>
    <t>RPCA01A1     82</t>
  </si>
  <si>
    <t xml:space="preserve">SAPATURA DE PAMINT IN SPATII LIMITATE SUB 1,00 M LATIME SI 1,50 M ADINCIME CU MALURI NESPRIJINITE * </t>
  </si>
  <si>
    <t>RPACF04A     99</t>
  </si>
  <si>
    <t xml:space="preserve">TURNARE PERETI-BET.SIMPLU, LA CAMINE DE VIZIT., CANAL DIN BETON SIMPLU, H.ADANC.=_2-_4 M            </t>
  </si>
  <si>
    <t>RPSB10G      99</t>
  </si>
  <si>
    <t xml:space="preserve">MONTAREA TEVII DIN PVC, TIP U, PT.CANALIZARE, APARENTA-INGROPATA SUB PARDOSEALA, IMB. LIPIRE,D=225M </t>
  </si>
  <si>
    <t>00602A10     02</t>
  </si>
  <si>
    <t xml:space="preserve">SUDURA CAP LA CAP TUBURI DIN PEHD  PE80  PN6  D= 225 MM                                             </t>
  </si>
  <si>
    <t>00609A3      02</t>
  </si>
  <si>
    <t xml:space="preserve">CAMIN DE VIZITARE PE MONOSTRAT, H = 1500 MM CU BAZA INCHISA CU PIESA SUPERIOARA REGLARE             </t>
  </si>
  <si>
    <t>RPCA06A1     82</t>
  </si>
  <si>
    <t xml:space="preserve">UMPLUTURI DE PAMINT IN STRATURI ORIZONTALE DE 20-330 CM GROS UDATA SI BATUTA CU MAIUL DE MINA *     </t>
  </si>
  <si>
    <t>ACE08A1      82</t>
  </si>
  <si>
    <t>UMPLUTURA IN SANT.LA COND.DE ALIM.CU APA SI CANALIZARE CU: NISIP                                   $</t>
  </si>
  <si>
    <t>00605R1      02</t>
  </si>
  <si>
    <t xml:space="preserve">PIESA TRECERE PRIN CAMIN PVC-BETON PT.CANALIZARE EXTERIOARA GRAVITATIONALA  D = 110 MM              </t>
  </si>
  <si>
    <t>RPCC05A1     82</t>
  </si>
  <si>
    <t xml:space="preserve">COFR.DIN SCIND.RASIN.INCL.SUST.&lt; 6M H LA CONST.DE TIP SPECIAL PT CADRE PLANSEE CASETE SUP.POLIG.*   </t>
  </si>
  <si>
    <t>CC04C        02</t>
  </si>
  <si>
    <t xml:space="preserve">KG        </t>
  </si>
  <si>
    <t xml:space="preserve">MONTARE PLASE SUDATE LA H&lt;35M LA PLACI                                                              </t>
  </si>
  <si>
    <t>RPCB09B1     82</t>
  </si>
  <si>
    <t xml:space="preserve">BETON ARMAT MARCA B250                                                                              </t>
  </si>
  <si>
    <t>RCSS06C      02</t>
  </si>
  <si>
    <t xml:space="preserve">REFACERE PAVAJ EXEC.CU PAVELE RECUPERATE                                                            </t>
  </si>
  <si>
    <t>TRB04B2      82</t>
  </si>
  <si>
    <t>TRANSPORTUL MATERIALELOR CU LOPATA(MAX.3M ORIZ SAU 2M VERT) MATERIALE FARA ADERENTA 2 LOPATARE     $</t>
  </si>
  <si>
    <t>TRA01A10P    82</t>
  </si>
  <si>
    <t>TRANSPORTUL RUTIER AL PAMINTULUI SAU MOLOZULUI CU AUTOBASCULANTA DIST.=10 KM                       $</t>
  </si>
  <si>
    <t xml:space="preserve">        PROIECTANT                             </t>
  </si>
  <si>
    <t xml:space="preserve">       F.E.E.I.A.                             </t>
  </si>
  <si>
    <r>
      <t xml:space="preserve">Obiectiv: ETH3 </t>
    </r>
    <r>
      <rPr>
        <sz val="10"/>
        <color theme="1"/>
        <rFont val="Arial"/>
        <family val="2"/>
        <charset val="238"/>
      </rPr>
      <t>F.E.E.I.A. - LUCRARI DE REPARATII CURENTE</t>
    </r>
  </si>
  <si>
    <r>
      <t xml:space="preserve">Obiect: 01 </t>
    </r>
    <r>
      <rPr>
        <sz val="10"/>
        <color theme="1"/>
        <rFont val="Arial"/>
        <family val="2"/>
        <charset val="238"/>
      </rPr>
      <t>LUCRARI DE REPARATII CURENTE</t>
    </r>
  </si>
  <si>
    <r>
      <t xml:space="preserve">Categorie: 02 </t>
    </r>
    <r>
      <rPr>
        <sz val="10"/>
        <color theme="1"/>
        <rFont val="Arial"/>
        <family val="2"/>
        <charset val="238"/>
      </rPr>
      <t>LUCRARI EXTERIOARE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</si>
  <si>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SL10   -M   :6717100     -TEAVA POLIETILENA INALTA DENSITATE,PE80,PN6,D.EXT.225MM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</si>
  <si>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LA006H2-0004:8814200     -CAMIN VIZITARE MONOSTRAT CU BAZA INCHISA H.2000MM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</si>
  <si>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LA006G1-0001:8816620     -PIESA DE TRECERE PRIN CAMIN PVCBETON D.110MM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</si>
  <si>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LC07F  -0003:2000030     -OTEL BETON PROFIL NETED OB37    STAS 438 D= 6MM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</si>
  <si>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LC12   -0003:6718946     -DISTANTIERI DIN PVC 8X8-10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</si>
  <si>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LC13   -0005:2000808     -PLASE SUDATE TIP 101 GQ  63(15,0  KG/BUC)     OL 37-1N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</si>
</sst>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9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8">
    <xf numFmtId="0" fontId="0" fillId="0" borderId="0" xfId="0"/>
    <xf numFmtId="49" fontId="12" fillId="0" borderId="0" xfId="0" applyNumberFormat="1" applyFont="1" applyAlignment="1">
      <alignment horizontal="left"/>
    </xf>
    <xf numFmtId="49" fontId="10" fillId="0" borderId="0" xfId="0" applyNumberFormat="1" applyFont="1"/>
    <xf numFmtId="164" fontId="14" fillId="0" borderId="0" xfId="11" applyFont="1">
      <alignment vertical="center"/>
    </xf>
    <xf numFmtId="4" fontId="15" fillId="0" borderId="0" xfId="13" applyFont="1">
      <alignment vertical="center"/>
    </xf>
    <xf numFmtId="4" fontId="14" fillId="0" borderId="0" xfId="9" applyFont="1">
      <alignment horizontal="right" vertical="center"/>
    </xf>
    <xf numFmtId="0" fontId="16" fillId="0" borderId="0" xfId="0" applyFont="1"/>
    <xf numFmtId="49" fontId="14" fillId="0" borderId="0" xfId="5" applyFont="1">
      <alignment horizontal="center" vertical="center"/>
    </xf>
    <xf numFmtId="49" fontId="14" fillId="0" borderId="0" xfId="6" applyFont="1">
      <alignment horizontal="left" vertical="center" wrapText="1"/>
    </xf>
    <xf numFmtId="49" fontId="11" fillId="0" borderId="0" xfId="8" applyFont="1">
      <alignment horizontal="left" vertical="center"/>
    </xf>
    <xf numFmtId="49" fontId="10" fillId="0" borderId="1" xfId="0" applyNumberFormat="1" applyFont="1" applyBorder="1"/>
    <xf numFmtId="49" fontId="14" fillId="0" borderId="1" xfId="5" applyFont="1" applyBorder="1">
      <alignment horizontal="center" vertical="center"/>
    </xf>
    <xf numFmtId="49" fontId="14" fillId="0" borderId="1" xfId="6" applyFont="1" applyBorder="1">
      <alignment horizontal="left" vertical="center" wrapText="1"/>
    </xf>
    <xf numFmtId="49" fontId="12" fillId="0" borderId="1" xfId="8" applyFont="1" applyBorder="1">
      <alignment horizontal="left" vertical="center"/>
    </xf>
    <xf numFmtId="164" fontId="14" fillId="0" borderId="1" xfId="11" applyFont="1" applyBorder="1">
      <alignment vertical="center"/>
    </xf>
    <xf numFmtId="4" fontId="14" fillId="0" borderId="1" xfId="13" applyFont="1" applyBorder="1">
      <alignment vertical="center"/>
    </xf>
    <xf numFmtId="4" fontId="14" fillId="0" borderId="1" xfId="9" applyFont="1" applyBorder="1">
      <alignment horizontal="right" vertical="center"/>
    </xf>
    <xf numFmtId="49" fontId="12" fillId="0" borderId="0" xfId="8" applyFont="1">
      <alignment horizontal="left" vertical="center"/>
    </xf>
    <xf numFmtId="4" fontId="14" fillId="0" borderId="0" xfId="13" applyFont="1">
      <alignment vertical="center"/>
    </xf>
    <xf numFmtId="49" fontId="11" fillId="0" borderId="1" xfId="8" applyFont="1" applyBorder="1">
      <alignment horizontal="left" vertical="center"/>
    </xf>
    <xf numFmtId="4" fontId="15" fillId="0" borderId="1" xfId="13" applyFont="1" applyBorder="1">
      <alignment vertical="center"/>
    </xf>
    <xf numFmtId="165" fontId="20" fillId="0" borderId="0" xfId="12" applyFont="1">
      <alignment horizontal="right" vertical="center"/>
    </xf>
    <xf numFmtId="4" fontId="15" fillId="0" borderId="3" xfId="13" applyFont="1" applyBorder="1">
      <alignment vertical="center"/>
    </xf>
    <xf numFmtId="4" fontId="14" fillId="0" borderId="2" xfId="9" applyFont="1" applyBorder="1">
      <alignment horizontal="right" vertical="center"/>
    </xf>
    <xf numFmtId="4" fontId="15" fillId="0" borderId="5" xfId="13" applyFont="1" applyBorder="1">
      <alignment vertical="center"/>
    </xf>
    <xf numFmtId="4" fontId="14" fillId="0" borderId="4" xfId="9" applyFont="1" applyBorder="1">
      <alignment horizontal="right" vertical="center"/>
    </xf>
    <xf numFmtId="49" fontId="22" fillId="0" borderId="0" xfId="0" applyNumberFormat="1" applyFont="1" applyAlignment="1"/>
    <xf numFmtId="49" fontId="14" fillId="0" borderId="0" xfId="7" applyFont="1">
      <alignment horizontal="left" vertical="center" wrapText="1"/>
    </xf>
    <xf numFmtId="49" fontId="10" fillId="0" borderId="0" xfId="0" applyNumberFormat="1" applyFont="1"/>
    <xf numFmtId="49" fontId="13" fillId="0" borderId="0" xfId="2" applyFont="1">
      <alignment horizontal="left" vertical="center" wrapText="1"/>
    </xf>
    <xf numFmtId="49" fontId="17" fillId="0" borderId="0" xfId="1" applyFont="1">
      <alignment horizontal="left" vertical="center" wrapText="1"/>
    </xf>
    <xf numFmtId="49" fontId="19" fillId="0" borderId="0" xfId="3" applyFont="1">
      <alignment horizontal="center" vertical="center" wrapText="1"/>
    </xf>
    <xf numFmtId="49" fontId="14" fillId="0" borderId="2" xfId="7" applyFont="1" applyBorder="1">
      <alignment horizontal="left" vertical="center" wrapText="1"/>
    </xf>
    <xf numFmtId="49" fontId="10" fillId="0" borderId="2" xfId="0" applyNumberFormat="1" applyFont="1" applyBorder="1"/>
    <xf numFmtId="49" fontId="14" fillId="0" borderId="4" xfId="7" applyFont="1" applyBorder="1">
      <alignment horizontal="left" vertical="center" wrapText="1"/>
    </xf>
    <xf numFmtId="49" fontId="10" fillId="0" borderId="4" xfId="0" applyNumberFormat="1" applyFont="1" applyBorder="1"/>
    <xf numFmtId="49" fontId="10" fillId="0" borderId="7" xfId="0" applyNumberFormat="1" applyFont="1" applyBorder="1"/>
    <xf numFmtId="49" fontId="10" fillId="0" borderId="6" xfId="0" applyNumberFormat="1" applyFont="1" applyBorder="1"/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38" workbookViewId="0">
      <selection activeCell="I109" sqref="I109"/>
    </sheetView>
  </sheetViews>
  <sheetFormatPr defaultRowHeight="14.25" x14ac:dyDescent="0.2"/>
  <cols>
    <col min="1" max="1" width="0.28515625" style="2" customWidth="1"/>
    <col min="2" max="2" width="5.7109375" style="7" customWidth="1"/>
    <col min="3" max="3" width="22.7109375" style="8" customWidth="1"/>
    <col min="4" max="4" width="14.7109375" style="9" customWidth="1"/>
    <col min="5" max="5" width="15.7109375" style="3" customWidth="1"/>
    <col min="6" max="6" width="14.7109375" style="4" customWidth="1"/>
    <col min="7" max="7" width="18.7109375" style="5" customWidth="1"/>
    <col min="8" max="8" width="0" style="6" hidden="1" customWidth="1"/>
    <col min="9" max="16384" width="9.140625" style="6"/>
  </cols>
  <sheetData>
    <row r="1" spans="1:7" ht="24.75" customHeight="1" x14ac:dyDescent="0.2">
      <c r="A1" s="29" t="s">
        <v>0</v>
      </c>
      <c r="B1" s="28"/>
      <c r="C1" s="28"/>
      <c r="D1" s="28"/>
    </row>
    <row r="2" spans="1:7" x14ac:dyDescent="0.2">
      <c r="A2" s="30" t="s">
        <v>64</v>
      </c>
      <c r="B2" s="28"/>
      <c r="C2" s="28"/>
      <c r="D2" s="28"/>
      <c r="E2" s="28"/>
      <c r="F2" s="28"/>
      <c r="G2" s="28"/>
    </row>
    <row r="3" spans="1:7" x14ac:dyDescent="0.2">
      <c r="A3" s="1" t="s">
        <v>1</v>
      </c>
    </row>
    <row r="4" spans="1:7" ht="43.5" customHeight="1" x14ac:dyDescent="0.2">
      <c r="A4" s="31" t="s">
        <v>2</v>
      </c>
      <c r="B4" s="28"/>
      <c r="C4" s="28"/>
      <c r="D4" s="28"/>
      <c r="E4" s="28"/>
      <c r="F4" s="28"/>
      <c r="G4" s="28"/>
    </row>
    <row r="5" spans="1:7" x14ac:dyDescent="0.2">
      <c r="A5" s="30" t="s">
        <v>65</v>
      </c>
      <c r="B5" s="28"/>
      <c r="C5" s="28"/>
      <c r="D5" s="28"/>
      <c r="E5" s="28"/>
      <c r="F5" s="28"/>
      <c r="G5" s="28"/>
    </row>
    <row r="6" spans="1:7" ht="15" thickBot="1" x14ac:dyDescent="0.25">
      <c r="A6" s="30" t="s">
        <v>66</v>
      </c>
      <c r="B6" s="28"/>
      <c r="C6" s="28"/>
      <c r="D6" s="28"/>
      <c r="E6" s="28"/>
      <c r="F6" s="28"/>
      <c r="G6" s="5" t="s">
        <v>3</v>
      </c>
    </row>
    <row r="7" spans="1:7" x14ac:dyDescent="0.2">
      <c r="A7" s="10"/>
      <c r="B7" s="11" t="s">
        <v>4</v>
      </c>
      <c r="C7" s="12" t="s">
        <v>5</v>
      </c>
      <c r="D7" s="13" t="s">
        <v>6</v>
      </c>
      <c r="E7" s="14" t="s">
        <v>7</v>
      </c>
      <c r="F7" s="15" t="s">
        <v>8</v>
      </c>
      <c r="G7" s="16" t="s">
        <v>9</v>
      </c>
    </row>
    <row r="8" spans="1:7" x14ac:dyDescent="0.2">
      <c r="B8" s="7" t="s">
        <v>10</v>
      </c>
      <c r="C8" s="8" t="s">
        <v>11</v>
      </c>
      <c r="D8" s="17"/>
      <c r="F8" s="18" t="s">
        <v>12</v>
      </c>
    </row>
    <row r="9" spans="1:7" x14ac:dyDescent="0.2">
      <c r="C9" s="8" t="s">
        <v>13</v>
      </c>
      <c r="D9" s="17"/>
      <c r="F9" s="18" t="s">
        <v>14</v>
      </c>
    </row>
    <row r="10" spans="1:7" x14ac:dyDescent="0.2">
      <c r="C10" s="8" t="s">
        <v>15</v>
      </c>
      <c r="D10" s="17"/>
      <c r="F10" s="18" t="s">
        <v>16</v>
      </c>
    </row>
    <row r="11" spans="1:7" x14ac:dyDescent="0.2">
      <c r="C11" s="8" t="s">
        <v>17</v>
      </c>
      <c r="D11" s="17"/>
      <c r="F11" s="18" t="s">
        <v>18</v>
      </c>
    </row>
    <row r="12" spans="1:7" ht="15" thickBot="1" x14ac:dyDescent="0.25">
      <c r="C12" s="8" t="s">
        <v>19</v>
      </c>
      <c r="D12" s="17"/>
      <c r="F12" s="18" t="s">
        <v>20</v>
      </c>
    </row>
    <row r="13" spans="1:7" x14ac:dyDescent="0.2">
      <c r="A13" s="10"/>
      <c r="B13" s="11">
        <v>1</v>
      </c>
      <c r="C13" s="12" t="s">
        <v>26</v>
      </c>
      <c r="D13" s="19" t="s">
        <v>24</v>
      </c>
      <c r="E13" s="14">
        <v>56</v>
      </c>
      <c r="F13" s="20"/>
      <c r="G13" s="16"/>
    </row>
    <row r="14" spans="1:7" x14ac:dyDescent="0.2">
      <c r="C14" s="21" t="str">
        <f>SUBSTITUTE("Sp.mat: 0.00%",".",IF(VALUE("1.2")=1.2,".",","),2)</f>
        <v>Sp.mat: 0.00%</v>
      </c>
      <c r="D14" s="21" t="str">
        <f>SUBSTITUTE("Sp.man: 0.00%",".",IF(VALUE("1.2")=1.2,".",","),2)</f>
        <v>Sp.man: 0.00%</v>
      </c>
      <c r="E14" s="21" t="str">
        <f>SUBSTITUTE("Sp.uti: 0.00%",".",IF(VALUE("1.2")=1.2,".",","),2)</f>
        <v>Sp.uti: 0.00%</v>
      </c>
    </row>
    <row r="15" spans="1:7" x14ac:dyDescent="0.2">
      <c r="A15" s="27" t="s">
        <v>27</v>
      </c>
      <c r="B15" s="28"/>
      <c r="C15" s="28"/>
      <c r="D15" s="28"/>
      <c r="E15" s="28"/>
    </row>
    <row r="16" spans="1:7" x14ac:dyDescent="0.2">
      <c r="A16" s="28"/>
      <c r="B16" s="28"/>
      <c r="C16" s="28"/>
      <c r="D16" s="28"/>
      <c r="E16" s="28"/>
    </row>
    <row r="17" spans="1:7" x14ac:dyDescent="0.2">
      <c r="A17" s="32" t="s">
        <v>22</v>
      </c>
      <c r="B17" s="33"/>
      <c r="C17" s="33"/>
      <c r="D17" s="33"/>
      <c r="E17" s="33"/>
      <c r="F17" s="22"/>
      <c r="G17" s="23"/>
    </row>
    <row r="18" spans="1:7" x14ac:dyDescent="0.2">
      <c r="B18" s="7">
        <v>2</v>
      </c>
      <c r="C18" s="8" t="s">
        <v>28</v>
      </c>
      <c r="D18" s="9" t="s">
        <v>21</v>
      </c>
      <c r="E18" s="3">
        <v>6.5</v>
      </c>
    </row>
    <row r="19" spans="1:7" x14ac:dyDescent="0.2">
      <c r="C19" s="21" t="str">
        <f>SUBSTITUTE("Sp.mat: 0.00%",".",IF(VALUE("1.2")=1.2,".",","),2)</f>
        <v>Sp.mat: 0.00%</v>
      </c>
      <c r="D19" s="21" t="str">
        <f>SUBSTITUTE("Sp.man: 0.00%",".",IF(VALUE("1.2")=1.2,".",","),2)</f>
        <v>Sp.man: 0.00%</v>
      </c>
      <c r="E19" s="21" t="str">
        <f>SUBSTITUTE("Sp.uti: 0.00%",".",IF(VALUE("1.2")=1.2,".",","),2)</f>
        <v>Sp.uti: 0.00%</v>
      </c>
    </row>
    <row r="20" spans="1:7" x14ac:dyDescent="0.2">
      <c r="A20" s="27" t="s">
        <v>29</v>
      </c>
      <c r="B20" s="28"/>
      <c r="C20" s="28"/>
      <c r="D20" s="28"/>
      <c r="E20" s="28"/>
    </row>
    <row r="21" spans="1:7" x14ac:dyDescent="0.2">
      <c r="A21" s="28"/>
      <c r="B21" s="28"/>
      <c r="C21" s="28"/>
      <c r="D21" s="28"/>
      <c r="E21" s="28"/>
    </row>
    <row r="22" spans="1:7" x14ac:dyDescent="0.2">
      <c r="A22" s="32" t="s">
        <v>22</v>
      </c>
      <c r="B22" s="33"/>
      <c r="C22" s="33"/>
      <c r="D22" s="33"/>
      <c r="E22" s="33"/>
      <c r="F22" s="22"/>
      <c r="G22" s="23"/>
    </row>
    <row r="23" spans="1:7" x14ac:dyDescent="0.2">
      <c r="B23" s="7">
        <v>3</v>
      </c>
      <c r="C23" s="8" t="s">
        <v>30</v>
      </c>
      <c r="D23" s="9" t="s">
        <v>31</v>
      </c>
      <c r="E23" s="3">
        <v>8.4</v>
      </c>
    </row>
    <row r="24" spans="1:7" x14ac:dyDescent="0.2">
      <c r="C24" s="21" t="str">
        <f>SUBSTITUTE("Sp.mat: 0.00%",".",IF(VALUE("1.2")=1.2,".",","),2)</f>
        <v>Sp.mat: 0.00%</v>
      </c>
      <c r="D24" s="21" t="str">
        <f>SUBSTITUTE("Sp.man: 0.00%",".",IF(VALUE("1.2")=1.2,".",","),2)</f>
        <v>Sp.man: 0.00%</v>
      </c>
      <c r="E24" s="21" t="str">
        <f>SUBSTITUTE("Sp.uti: 0.00%",".",IF(VALUE("1.2")=1.2,".",","),2)</f>
        <v>Sp.uti: 0.00%</v>
      </c>
    </row>
    <row r="25" spans="1:7" x14ac:dyDescent="0.2">
      <c r="A25" s="27" t="s">
        <v>32</v>
      </c>
      <c r="B25" s="28"/>
      <c r="C25" s="28"/>
      <c r="D25" s="28"/>
      <c r="E25" s="28"/>
    </row>
    <row r="26" spans="1:7" x14ac:dyDescent="0.2">
      <c r="A26" s="28"/>
      <c r="B26" s="28"/>
      <c r="C26" s="28"/>
      <c r="D26" s="28"/>
      <c r="E26" s="28"/>
    </row>
    <row r="27" spans="1:7" x14ac:dyDescent="0.2">
      <c r="A27" s="32" t="s">
        <v>22</v>
      </c>
      <c r="B27" s="33"/>
      <c r="C27" s="33"/>
      <c r="D27" s="33"/>
      <c r="E27" s="33"/>
      <c r="F27" s="22"/>
      <c r="G27" s="23"/>
    </row>
    <row r="28" spans="1:7" x14ac:dyDescent="0.2">
      <c r="B28" s="7">
        <v>4</v>
      </c>
      <c r="C28" s="8" t="s">
        <v>33</v>
      </c>
      <c r="D28" s="9" t="s">
        <v>31</v>
      </c>
      <c r="E28" s="3">
        <v>96</v>
      </c>
    </row>
    <row r="29" spans="1:7" x14ac:dyDescent="0.2">
      <c r="C29" s="21" t="str">
        <f>SUBSTITUTE("Sp.mat: 0.00%",".",IF(VALUE("1.2")=1.2,".",","),2)</f>
        <v>Sp.mat: 0.00%</v>
      </c>
      <c r="D29" s="21" t="str">
        <f>SUBSTITUTE("Sp.man: 0.00%",".",IF(VALUE("1.2")=1.2,".",","),2)</f>
        <v>Sp.man: 0.00%</v>
      </c>
      <c r="E29" s="21" t="str">
        <f>SUBSTITUTE("Sp.uti: 0.00%",".",IF(VALUE("1.2")=1.2,".",","),2)</f>
        <v>Sp.uti: 0.00%</v>
      </c>
    </row>
    <row r="30" spans="1:7" x14ac:dyDescent="0.2">
      <c r="A30" s="27" t="s">
        <v>34</v>
      </c>
      <c r="B30" s="28"/>
      <c r="C30" s="28"/>
      <c r="D30" s="28"/>
      <c r="E30" s="28"/>
    </row>
    <row r="31" spans="1:7" x14ac:dyDescent="0.2">
      <c r="A31" s="28"/>
      <c r="B31" s="28"/>
      <c r="C31" s="28"/>
      <c r="D31" s="28"/>
      <c r="E31" s="28"/>
    </row>
    <row r="32" spans="1:7" x14ac:dyDescent="0.2">
      <c r="A32" s="32" t="s">
        <v>22</v>
      </c>
      <c r="B32" s="33"/>
      <c r="C32" s="33"/>
      <c r="D32" s="33"/>
      <c r="E32" s="33"/>
      <c r="F32" s="22"/>
      <c r="G32" s="23"/>
    </row>
    <row r="33" spans="1:7" x14ac:dyDescent="0.2">
      <c r="B33" s="7">
        <v>5</v>
      </c>
      <c r="C33" s="8" t="s">
        <v>35</v>
      </c>
      <c r="D33" s="9" t="s">
        <v>31</v>
      </c>
      <c r="E33" s="3">
        <v>4.5</v>
      </c>
    </row>
    <row r="34" spans="1:7" x14ac:dyDescent="0.2">
      <c r="C34" s="21" t="str">
        <f>SUBSTITUTE("Sp.mat: 0.00%",".",IF(VALUE("1.2")=1.2,".",","),2)</f>
        <v>Sp.mat: 0.00%</v>
      </c>
      <c r="D34" s="21" t="str">
        <f>SUBSTITUTE("Sp.man: 0.00%",".",IF(VALUE("1.2")=1.2,".",","),2)</f>
        <v>Sp.man: 0.00%</v>
      </c>
      <c r="E34" s="21" t="str">
        <f>SUBSTITUTE("Sp.uti: 0.00%",".",IF(VALUE("1.2")=1.2,".",","),2)</f>
        <v>Sp.uti: 0.00%</v>
      </c>
    </row>
    <row r="35" spans="1:7" x14ac:dyDescent="0.2">
      <c r="A35" s="27" t="s">
        <v>36</v>
      </c>
      <c r="B35" s="28"/>
      <c r="C35" s="28"/>
      <c r="D35" s="28"/>
      <c r="E35" s="28"/>
    </row>
    <row r="36" spans="1:7" x14ac:dyDescent="0.2">
      <c r="A36" s="28"/>
      <c r="B36" s="28"/>
      <c r="C36" s="28"/>
      <c r="D36" s="28"/>
      <c r="E36" s="28"/>
    </row>
    <row r="37" spans="1:7" x14ac:dyDescent="0.2">
      <c r="A37" s="32" t="s">
        <v>22</v>
      </c>
      <c r="B37" s="33"/>
      <c r="C37" s="33"/>
      <c r="D37" s="33"/>
      <c r="E37" s="33"/>
      <c r="F37" s="22"/>
      <c r="G37" s="23"/>
    </row>
    <row r="38" spans="1:7" x14ac:dyDescent="0.2">
      <c r="B38" s="7">
        <v>6</v>
      </c>
      <c r="C38" s="8" t="s">
        <v>37</v>
      </c>
      <c r="D38" s="9" t="s">
        <v>24</v>
      </c>
      <c r="E38" s="3">
        <v>56</v>
      </c>
    </row>
    <row r="39" spans="1:7" x14ac:dyDescent="0.2">
      <c r="C39" s="21" t="str">
        <f>SUBSTITUTE("Sp.mat: 0.00%",".",IF(VALUE("1.2")=1.2,".",","),2)</f>
        <v>Sp.mat: 0.00%</v>
      </c>
      <c r="D39" s="21" t="str">
        <f>SUBSTITUTE("Sp.man: 0.00%",".",IF(VALUE("1.2")=1.2,".",","),2)</f>
        <v>Sp.man: 0.00%</v>
      </c>
      <c r="E39" s="21" t="str">
        <f>SUBSTITUTE("Sp.uti: 0.00%",".",IF(VALUE("1.2")=1.2,".",","),2)</f>
        <v>Sp.uti: 0.00%</v>
      </c>
    </row>
    <row r="40" spans="1:7" x14ac:dyDescent="0.2">
      <c r="A40" s="27" t="s">
        <v>38</v>
      </c>
      <c r="B40" s="28"/>
      <c r="C40" s="28"/>
      <c r="D40" s="28"/>
      <c r="E40" s="28"/>
    </row>
    <row r="41" spans="1:7" x14ac:dyDescent="0.2">
      <c r="A41" s="28"/>
      <c r="B41" s="28"/>
      <c r="C41" s="28"/>
      <c r="D41" s="28"/>
      <c r="E41" s="28"/>
    </row>
    <row r="42" spans="1:7" x14ac:dyDescent="0.2">
      <c r="A42" s="34" t="s">
        <v>22</v>
      </c>
      <c r="B42" s="35"/>
      <c r="C42" s="35"/>
      <c r="D42" s="35"/>
      <c r="E42" s="35"/>
      <c r="F42" s="24"/>
      <c r="G42" s="25"/>
    </row>
    <row r="43" spans="1:7" x14ac:dyDescent="0.2">
      <c r="A43" s="36" t="s">
        <v>67</v>
      </c>
      <c r="B43" s="36"/>
      <c r="C43" s="36"/>
      <c r="D43" s="36"/>
      <c r="E43" s="36"/>
      <c r="F43" s="36"/>
      <c r="G43" s="36"/>
    </row>
    <row r="44" spans="1:7" x14ac:dyDescent="0.2">
      <c r="B44" s="7">
        <v>7</v>
      </c>
      <c r="C44" s="8" t="s">
        <v>39</v>
      </c>
      <c r="D44" s="9" t="s">
        <v>23</v>
      </c>
      <c r="E44" s="3">
        <v>14</v>
      </c>
    </row>
    <row r="45" spans="1:7" x14ac:dyDescent="0.2">
      <c r="C45" s="21" t="str">
        <f>SUBSTITUTE("Sp.mat: 0.00%",".",IF(VALUE("1.2")=1.2,".",","),2)</f>
        <v>Sp.mat: 0.00%</v>
      </c>
      <c r="D45" s="21" t="str">
        <f>SUBSTITUTE("Sp.man: 0.00%",".",IF(VALUE("1.2")=1.2,".",","),2)</f>
        <v>Sp.man: 0.00%</v>
      </c>
      <c r="E45" s="21" t="str">
        <f>SUBSTITUTE("Sp.uti: 0.00%",".",IF(VALUE("1.2")=1.2,".",","),2)</f>
        <v>Sp.uti: 0.00%</v>
      </c>
    </row>
    <row r="46" spans="1:7" x14ac:dyDescent="0.2">
      <c r="A46" s="27" t="s">
        <v>40</v>
      </c>
      <c r="B46" s="28"/>
      <c r="C46" s="28"/>
      <c r="D46" s="28"/>
      <c r="E46" s="28"/>
    </row>
    <row r="47" spans="1:7" x14ac:dyDescent="0.2">
      <c r="A47" s="28"/>
      <c r="B47" s="28"/>
      <c r="C47" s="28"/>
      <c r="D47" s="28"/>
      <c r="E47" s="28"/>
    </row>
    <row r="48" spans="1:7" x14ac:dyDescent="0.2">
      <c r="A48" s="32" t="s">
        <v>22</v>
      </c>
      <c r="B48" s="33"/>
      <c r="C48" s="33"/>
      <c r="D48" s="33"/>
      <c r="E48" s="33"/>
      <c r="F48" s="22"/>
      <c r="G48" s="23"/>
    </row>
    <row r="49" spans="1:7" x14ac:dyDescent="0.2">
      <c r="B49" s="7">
        <v>8</v>
      </c>
      <c r="C49" s="8" t="s">
        <v>41</v>
      </c>
      <c r="D49" s="9" t="s">
        <v>23</v>
      </c>
      <c r="E49" s="3">
        <v>2</v>
      </c>
    </row>
    <row r="50" spans="1:7" x14ac:dyDescent="0.2">
      <c r="C50" s="21" t="str">
        <f>SUBSTITUTE("Sp.mat: 0.00%",".",IF(VALUE("1.2")=1.2,".",","),2)</f>
        <v>Sp.mat: 0.00%</v>
      </c>
      <c r="D50" s="21" t="str">
        <f>SUBSTITUTE("Sp.man: 0.00%",".",IF(VALUE("1.2")=1.2,".",","),2)</f>
        <v>Sp.man: 0.00%</v>
      </c>
      <c r="E50" s="21" t="str">
        <f>SUBSTITUTE("Sp.uti: 0.00%",".",IF(VALUE("1.2")=1.2,".",","),2)</f>
        <v>Sp.uti: 0.00%</v>
      </c>
    </row>
    <row r="51" spans="1:7" x14ac:dyDescent="0.2">
      <c r="A51" s="27" t="s">
        <v>42</v>
      </c>
      <c r="B51" s="28"/>
      <c r="C51" s="28"/>
      <c r="D51" s="28"/>
      <c r="E51" s="28"/>
    </row>
    <row r="52" spans="1:7" x14ac:dyDescent="0.2">
      <c r="A52" s="28"/>
      <c r="B52" s="28"/>
      <c r="C52" s="28"/>
      <c r="D52" s="28"/>
      <c r="E52" s="28"/>
    </row>
    <row r="53" spans="1:7" x14ac:dyDescent="0.2">
      <c r="A53" s="34" t="s">
        <v>22</v>
      </c>
      <c r="B53" s="35"/>
      <c r="C53" s="35"/>
      <c r="D53" s="35"/>
      <c r="E53" s="35"/>
      <c r="F53" s="24"/>
      <c r="G53" s="25"/>
    </row>
    <row r="54" spans="1:7" x14ac:dyDescent="0.2">
      <c r="A54" s="36" t="s">
        <v>68</v>
      </c>
      <c r="B54" s="36"/>
      <c r="C54" s="36"/>
      <c r="D54" s="36"/>
      <c r="E54" s="36"/>
      <c r="F54" s="36"/>
      <c r="G54" s="36"/>
    </row>
    <row r="55" spans="1:7" x14ac:dyDescent="0.2">
      <c r="B55" s="7">
        <v>9</v>
      </c>
      <c r="C55" s="8" t="s">
        <v>43</v>
      </c>
      <c r="D55" s="9" t="s">
        <v>31</v>
      </c>
      <c r="E55" s="3">
        <v>96</v>
      </c>
    </row>
    <row r="56" spans="1:7" x14ac:dyDescent="0.2">
      <c r="C56" s="21" t="str">
        <f>SUBSTITUTE("Sp.mat: 0.00%",".",IF(VALUE("1.2")=1.2,".",","),2)</f>
        <v>Sp.mat: 0.00%</v>
      </c>
      <c r="D56" s="21" t="str">
        <f>SUBSTITUTE("Sp.man: 0.00%",".",IF(VALUE("1.2")=1.2,".",","),2)</f>
        <v>Sp.man: 0.00%</v>
      </c>
      <c r="E56" s="21" t="str">
        <f>SUBSTITUTE("Sp.uti: 0.00%",".",IF(VALUE("1.2")=1.2,".",","),2)</f>
        <v>Sp.uti: 0.00%</v>
      </c>
    </row>
    <row r="57" spans="1:7" x14ac:dyDescent="0.2">
      <c r="A57" s="27" t="s">
        <v>44</v>
      </c>
      <c r="B57" s="28"/>
      <c r="C57" s="28"/>
      <c r="D57" s="28"/>
      <c r="E57" s="28"/>
    </row>
    <row r="58" spans="1:7" x14ac:dyDescent="0.2">
      <c r="A58" s="28"/>
      <c r="B58" s="28"/>
      <c r="C58" s="28"/>
      <c r="D58" s="28"/>
      <c r="E58" s="28"/>
    </row>
    <row r="59" spans="1:7" x14ac:dyDescent="0.2">
      <c r="A59" s="32" t="s">
        <v>22</v>
      </c>
      <c r="B59" s="33"/>
      <c r="C59" s="33"/>
      <c r="D59" s="33"/>
      <c r="E59" s="33"/>
      <c r="F59" s="22"/>
      <c r="G59" s="23"/>
    </row>
    <row r="60" spans="1:7" x14ac:dyDescent="0.2">
      <c r="B60" s="7">
        <v>10</v>
      </c>
      <c r="C60" s="8" t="s">
        <v>45</v>
      </c>
      <c r="D60" s="9" t="s">
        <v>31</v>
      </c>
      <c r="E60" s="3">
        <v>5.6</v>
      </c>
    </row>
    <row r="61" spans="1:7" x14ac:dyDescent="0.2">
      <c r="C61" s="21" t="str">
        <f>SUBSTITUTE("Sp.mat: 0.00%",".",IF(VALUE("1.2")=1.2,".",","),2)</f>
        <v>Sp.mat: 0.00%</v>
      </c>
      <c r="D61" s="21" t="str">
        <f>SUBSTITUTE("Sp.man: 0.00%",".",IF(VALUE("1.2")=1.2,".",","),2)</f>
        <v>Sp.man: 0.00%</v>
      </c>
      <c r="E61" s="21" t="str">
        <f>SUBSTITUTE("Sp.uti: 0.00%",".",IF(VALUE("1.2")=1.2,".",","),2)</f>
        <v>Sp.uti: 0.00%</v>
      </c>
    </row>
    <row r="62" spans="1:7" x14ac:dyDescent="0.2">
      <c r="A62" s="27" t="s">
        <v>46</v>
      </c>
      <c r="B62" s="28"/>
      <c r="C62" s="28"/>
      <c r="D62" s="28"/>
      <c r="E62" s="28"/>
    </row>
    <row r="63" spans="1:7" x14ac:dyDescent="0.2">
      <c r="A63" s="28"/>
      <c r="B63" s="28"/>
      <c r="C63" s="28"/>
      <c r="D63" s="28"/>
      <c r="E63" s="28"/>
    </row>
    <row r="64" spans="1:7" x14ac:dyDescent="0.2">
      <c r="A64" s="32" t="s">
        <v>22</v>
      </c>
      <c r="B64" s="33"/>
      <c r="C64" s="33"/>
      <c r="D64" s="33"/>
      <c r="E64" s="33"/>
      <c r="F64" s="22"/>
      <c r="G64" s="23"/>
    </row>
    <row r="65" spans="1:7" x14ac:dyDescent="0.2">
      <c r="B65" s="7">
        <v>11</v>
      </c>
      <c r="C65" s="8" t="s">
        <v>47</v>
      </c>
      <c r="D65" s="9" t="s">
        <v>23</v>
      </c>
      <c r="E65" s="3">
        <v>2</v>
      </c>
    </row>
    <row r="66" spans="1:7" x14ac:dyDescent="0.2">
      <c r="C66" s="21" t="str">
        <f>SUBSTITUTE("Sp.mat: 0.00%",".",IF(VALUE("1.2")=1.2,".",","),2)</f>
        <v>Sp.mat: 0.00%</v>
      </c>
      <c r="D66" s="21" t="str">
        <f>SUBSTITUTE("Sp.man: 0.00%",".",IF(VALUE("1.2")=1.2,".",","),2)</f>
        <v>Sp.man: 0.00%</v>
      </c>
      <c r="E66" s="21" t="str">
        <f>SUBSTITUTE("Sp.uti: 0.00%",".",IF(VALUE("1.2")=1.2,".",","),2)</f>
        <v>Sp.uti: 0.00%</v>
      </c>
    </row>
    <row r="67" spans="1:7" x14ac:dyDescent="0.2">
      <c r="A67" s="27" t="s">
        <v>48</v>
      </c>
      <c r="B67" s="28"/>
      <c r="C67" s="28"/>
      <c r="D67" s="28"/>
      <c r="E67" s="28"/>
    </row>
    <row r="68" spans="1:7" x14ac:dyDescent="0.2">
      <c r="A68" s="28"/>
      <c r="B68" s="28"/>
      <c r="C68" s="28"/>
      <c r="D68" s="28"/>
      <c r="E68" s="28"/>
    </row>
    <row r="69" spans="1:7" x14ac:dyDescent="0.2">
      <c r="A69" s="34" t="s">
        <v>22</v>
      </c>
      <c r="B69" s="35"/>
      <c r="C69" s="35"/>
      <c r="D69" s="35"/>
      <c r="E69" s="35"/>
      <c r="F69" s="24"/>
      <c r="G69" s="25"/>
    </row>
    <row r="70" spans="1:7" x14ac:dyDescent="0.2">
      <c r="A70" s="36" t="s">
        <v>69</v>
      </c>
      <c r="B70" s="36"/>
      <c r="C70" s="36"/>
      <c r="D70" s="36"/>
      <c r="E70" s="36"/>
      <c r="F70" s="36"/>
      <c r="G70" s="36"/>
    </row>
    <row r="71" spans="1:7" x14ac:dyDescent="0.2">
      <c r="B71" s="7">
        <v>12</v>
      </c>
      <c r="C71" s="8" t="s">
        <v>49</v>
      </c>
      <c r="D71" s="9" t="s">
        <v>21</v>
      </c>
      <c r="E71" s="3">
        <v>8.6</v>
      </c>
    </row>
    <row r="72" spans="1:7" x14ac:dyDescent="0.2">
      <c r="C72" s="21" t="str">
        <f>SUBSTITUTE("Sp.mat: 0.00%",".",IF(VALUE("1.2")=1.2,".",","),2)</f>
        <v>Sp.mat: 0.00%</v>
      </c>
      <c r="D72" s="21" t="str">
        <f>SUBSTITUTE("Sp.man: 0.00%",".",IF(VALUE("1.2")=1.2,".",","),2)</f>
        <v>Sp.man: 0.00%</v>
      </c>
      <c r="E72" s="21" t="str">
        <f>SUBSTITUTE("Sp.uti: 0.00%",".",IF(VALUE("1.2")=1.2,".",","),2)</f>
        <v>Sp.uti: 0.00%</v>
      </c>
    </row>
    <row r="73" spans="1:7" x14ac:dyDescent="0.2">
      <c r="A73" s="27" t="s">
        <v>50</v>
      </c>
      <c r="B73" s="28"/>
      <c r="C73" s="28"/>
      <c r="D73" s="28"/>
      <c r="E73" s="28"/>
    </row>
    <row r="74" spans="1:7" x14ac:dyDescent="0.2">
      <c r="A74" s="28"/>
      <c r="B74" s="28"/>
      <c r="C74" s="28"/>
      <c r="D74" s="28"/>
      <c r="E74" s="28"/>
    </row>
    <row r="75" spans="1:7" x14ac:dyDescent="0.2">
      <c r="A75" s="32" t="s">
        <v>22</v>
      </c>
      <c r="B75" s="33"/>
      <c r="C75" s="33"/>
      <c r="D75" s="33"/>
      <c r="E75" s="33"/>
      <c r="F75" s="22"/>
      <c r="G75" s="23"/>
    </row>
    <row r="76" spans="1:7" x14ac:dyDescent="0.2">
      <c r="B76" s="7">
        <v>13</v>
      </c>
      <c r="C76" s="8" t="s">
        <v>51</v>
      </c>
      <c r="D76" s="9" t="s">
        <v>52</v>
      </c>
      <c r="E76" s="3">
        <v>1972</v>
      </c>
    </row>
    <row r="77" spans="1:7" x14ac:dyDescent="0.2">
      <c r="C77" s="21" t="str">
        <f>SUBSTITUTE("Sp.mat: 0.00%",".",IF(VALUE("1.2")=1.2,".",","),2)</f>
        <v>Sp.mat: 0.00%</v>
      </c>
      <c r="D77" s="21" t="str">
        <f>SUBSTITUTE("Sp.man: 0.00%",".",IF(VALUE("1.2")=1.2,".",","),2)</f>
        <v>Sp.man: 0.00%</v>
      </c>
      <c r="E77" s="21" t="str">
        <f>SUBSTITUTE("Sp.uti: 0.00%",".",IF(VALUE("1.2")=1.2,".",","),2)</f>
        <v>Sp.uti: 0.00%</v>
      </c>
    </row>
    <row r="78" spans="1:7" x14ac:dyDescent="0.2">
      <c r="A78" s="27" t="s">
        <v>53</v>
      </c>
      <c r="B78" s="28"/>
      <c r="C78" s="28"/>
      <c r="D78" s="28"/>
      <c r="E78" s="28"/>
    </row>
    <row r="79" spans="1:7" x14ac:dyDescent="0.2">
      <c r="A79" s="28"/>
      <c r="B79" s="28"/>
      <c r="C79" s="28"/>
      <c r="D79" s="28"/>
      <c r="E79" s="28"/>
    </row>
    <row r="80" spans="1:7" x14ac:dyDescent="0.2">
      <c r="A80" s="34" t="s">
        <v>22</v>
      </c>
      <c r="B80" s="35"/>
      <c r="C80" s="35"/>
      <c r="D80" s="35"/>
      <c r="E80" s="35"/>
      <c r="F80" s="24"/>
      <c r="G80" s="25"/>
    </row>
    <row r="81" spans="1:7" x14ac:dyDescent="0.2">
      <c r="A81" s="37" t="s">
        <v>70</v>
      </c>
      <c r="B81" s="37"/>
      <c r="C81" s="37"/>
      <c r="D81" s="37"/>
      <c r="E81" s="37"/>
      <c r="F81" s="37"/>
      <c r="G81" s="37"/>
    </row>
    <row r="82" spans="1:7" x14ac:dyDescent="0.2">
      <c r="A82" s="28" t="s">
        <v>71</v>
      </c>
      <c r="B82" s="28"/>
      <c r="C82" s="28"/>
      <c r="D82" s="28"/>
      <c r="E82" s="28"/>
      <c r="F82" s="28"/>
      <c r="G82" s="28"/>
    </row>
    <row r="83" spans="1:7" x14ac:dyDescent="0.2">
      <c r="A83" s="33" t="s">
        <v>72</v>
      </c>
      <c r="B83" s="33"/>
      <c r="C83" s="33"/>
      <c r="D83" s="33"/>
      <c r="E83" s="33"/>
      <c r="F83" s="33"/>
      <c r="G83" s="33"/>
    </row>
    <row r="84" spans="1:7" x14ac:dyDescent="0.2">
      <c r="B84" s="7">
        <v>14</v>
      </c>
      <c r="C84" s="8" t="s">
        <v>54</v>
      </c>
      <c r="D84" s="9" t="s">
        <v>31</v>
      </c>
      <c r="E84" s="3">
        <v>8.4</v>
      </c>
    </row>
    <row r="85" spans="1:7" x14ac:dyDescent="0.2">
      <c r="C85" s="21" t="str">
        <f>SUBSTITUTE("Sp.mat: 0.00%",".",IF(VALUE("1.2")=1.2,".",","),2)</f>
        <v>Sp.mat: 0.00%</v>
      </c>
      <c r="D85" s="21" t="str">
        <f>SUBSTITUTE("Sp.man: 0.00%",".",IF(VALUE("1.2")=1.2,".",","),2)</f>
        <v>Sp.man: 0.00%</v>
      </c>
      <c r="E85" s="21" t="str">
        <f>SUBSTITUTE("Sp.uti: 0.00%",".",IF(VALUE("1.2")=1.2,".",","),2)</f>
        <v>Sp.uti: 0.00%</v>
      </c>
    </row>
    <row r="86" spans="1:7" x14ac:dyDescent="0.2">
      <c r="A86" s="27" t="s">
        <v>55</v>
      </c>
      <c r="B86" s="28"/>
      <c r="C86" s="28"/>
      <c r="D86" s="28"/>
      <c r="E86" s="28"/>
    </row>
    <row r="87" spans="1:7" x14ac:dyDescent="0.2">
      <c r="A87" s="28"/>
      <c r="B87" s="28"/>
      <c r="C87" s="28"/>
      <c r="D87" s="28"/>
      <c r="E87" s="28"/>
    </row>
    <row r="88" spans="1:7" x14ac:dyDescent="0.2">
      <c r="A88" s="32" t="s">
        <v>22</v>
      </c>
      <c r="B88" s="33"/>
      <c r="C88" s="33"/>
      <c r="D88" s="33"/>
      <c r="E88" s="33"/>
      <c r="F88" s="22"/>
      <c r="G88" s="23"/>
    </row>
    <row r="89" spans="1:7" x14ac:dyDescent="0.2">
      <c r="B89" s="7">
        <v>15</v>
      </c>
      <c r="C89" s="8" t="s">
        <v>56</v>
      </c>
      <c r="D89" s="9" t="s">
        <v>21</v>
      </c>
      <c r="E89" s="3">
        <v>6.5</v>
      </c>
    </row>
    <row r="90" spans="1:7" x14ac:dyDescent="0.2">
      <c r="C90" s="21" t="str">
        <f>SUBSTITUTE("Sp.mat: 0.00%",".",IF(VALUE("1.2")=1.2,".",","),2)</f>
        <v>Sp.mat: 0.00%</v>
      </c>
      <c r="D90" s="21" t="str">
        <f>SUBSTITUTE("Sp.man: 0.00%",".",IF(VALUE("1.2")=1.2,".",","),2)</f>
        <v>Sp.man: 0.00%</v>
      </c>
      <c r="E90" s="21" t="str">
        <f>SUBSTITUTE("Sp.uti: 0.00%",".",IF(VALUE("1.2")=1.2,".",","),2)</f>
        <v>Sp.uti: 0.00%</v>
      </c>
    </row>
    <row r="91" spans="1:7" x14ac:dyDescent="0.2">
      <c r="A91" s="27" t="s">
        <v>57</v>
      </c>
      <c r="B91" s="28"/>
      <c r="C91" s="28"/>
      <c r="D91" s="28"/>
      <c r="E91" s="28"/>
    </row>
    <row r="92" spans="1:7" x14ac:dyDescent="0.2">
      <c r="A92" s="28"/>
      <c r="B92" s="28"/>
      <c r="C92" s="28"/>
      <c r="D92" s="28"/>
      <c r="E92" s="28"/>
    </row>
    <row r="93" spans="1:7" x14ac:dyDescent="0.2">
      <c r="A93" s="32" t="s">
        <v>22</v>
      </c>
      <c r="B93" s="33"/>
      <c r="C93" s="33"/>
      <c r="D93" s="33"/>
      <c r="E93" s="33"/>
      <c r="F93" s="22"/>
      <c r="G93" s="23"/>
    </row>
    <row r="94" spans="1:7" x14ac:dyDescent="0.2">
      <c r="B94" s="7">
        <v>16</v>
      </c>
      <c r="C94" s="8" t="s">
        <v>58</v>
      </c>
      <c r="D94" s="9" t="s">
        <v>25</v>
      </c>
      <c r="E94" s="3">
        <v>5.5</v>
      </c>
    </row>
    <row r="95" spans="1:7" x14ac:dyDescent="0.2">
      <c r="C95" s="21" t="str">
        <f>SUBSTITUTE("Sp.mat: 0.00%",".",IF(VALUE("1.2")=1.2,".",","),2)</f>
        <v>Sp.mat: 0.00%</v>
      </c>
      <c r="D95" s="21" t="str">
        <f>SUBSTITUTE("Sp.man: 0.00%",".",IF(VALUE("1.2")=1.2,".",","),2)</f>
        <v>Sp.man: 0.00%</v>
      </c>
      <c r="E95" s="21" t="str">
        <f>SUBSTITUTE("Sp.uti: 0.00%",".",IF(VALUE("1.2")=1.2,".",","),2)</f>
        <v>Sp.uti: 0.00%</v>
      </c>
    </row>
    <row r="96" spans="1:7" x14ac:dyDescent="0.2">
      <c r="A96" s="27" t="s">
        <v>59</v>
      </c>
      <c r="B96" s="28"/>
      <c r="C96" s="28"/>
      <c r="D96" s="28"/>
      <c r="E96" s="28"/>
    </row>
    <row r="97" spans="1:7" x14ac:dyDescent="0.2">
      <c r="A97" s="28"/>
      <c r="B97" s="28"/>
      <c r="C97" s="28"/>
      <c r="D97" s="28"/>
      <c r="E97" s="28"/>
    </row>
    <row r="98" spans="1:7" x14ac:dyDescent="0.2">
      <c r="A98" s="32" t="s">
        <v>22</v>
      </c>
      <c r="B98" s="33"/>
      <c r="C98" s="33"/>
      <c r="D98" s="33"/>
      <c r="E98" s="33"/>
      <c r="F98" s="22"/>
      <c r="G98" s="23"/>
    </row>
    <row r="99" spans="1:7" x14ac:dyDescent="0.2">
      <c r="B99" s="7">
        <v>17</v>
      </c>
      <c r="C99" s="8" t="s">
        <v>60</v>
      </c>
      <c r="D99" s="9" t="s">
        <v>25</v>
      </c>
      <c r="E99" s="3">
        <v>5.5</v>
      </c>
    </row>
    <row r="100" spans="1:7" x14ac:dyDescent="0.2">
      <c r="C100" s="21" t="str">
        <f>SUBSTITUTE("Sp.mat: 0.00%",".",IF(VALUE("1.2")=1.2,".",","),2)</f>
        <v>Sp.mat: 0.00%</v>
      </c>
      <c r="D100" s="21" t="str">
        <f>SUBSTITUTE("Sp.man: 0.00%",".",IF(VALUE("1.2")=1.2,".",","),2)</f>
        <v>Sp.man: 0.00%</v>
      </c>
      <c r="E100" s="21" t="str">
        <f>SUBSTITUTE("Sp.uti: 0.00%",".",IF(VALUE("1.2")=1.2,".",","),2)</f>
        <v>Sp.uti: 0.00%</v>
      </c>
    </row>
    <row r="101" spans="1:7" x14ac:dyDescent="0.2">
      <c r="A101" s="27" t="s">
        <v>61</v>
      </c>
      <c r="B101" s="28"/>
      <c r="C101" s="28"/>
      <c r="D101" s="28"/>
      <c r="E101" s="28"/>
    </row>
    <row r="102" spans="1:7" x14ac:dyDescent="0.2">
      <c r="A102" s="28"/>
      <c r="B102" s="28"/>
      <c r="C102" s="28"/>
      <c r="D102" s="28"/>
      <c r="E102" s="28"/>
    </row>
    <row r="103" spans="1:7" x14ac:dyDescent="0.2">
      <c r="A103" s="32" t="s">
        <v>22</v>
      </c>
      <c r="B103" s="33"/>
      <c r="C103" s="33"/>
      <c r="D103" s="33"/>
      <c r="E103" s="33"/>
      <c r="F103" s="22"/>
      <c r="G103" s="23"/>
    </row>
    <row r="105" spans="1:7" x14ac:dyDescent="0.2">
      <c r="A105" s="26" t="s">
        <v>62</v>
      </c>
    </row>
    <row r="106" spans="1:7" x14ac:dyDescent="0.2">
      <c r="A106" s="26" t="s">
        <v>63</v>
      </c>
    </row>
  </sheetData>
  <mergeCells count="45">
    <mergeCell ref="A98:E98"/>
    <mergeCell ref="A101:E102"/>
    <mergeCell ref="A103:E103"/>
    <mergeCell ref="A83:G83"/>
    <mergeCell ref="A86:E87"/>
    <mergeCell ref="A88:E88"/>
    <mergeCell ref="A91:E92"/>
    <mergeCell ref="A93:E93"/>
    <mergeCell ref="A96:E97"/>
    <mergeCell ref="A82:G82"/>
    <mergeCell ref="A59:E59"/>
    <mergeCell ref="A62:E63"/>
    <mergeCell ref="A64:E64"/>
    <mergeCell ref="A67:E68"/>
    <mergeCell ref="A69:E69"/>
    <mergeCell ref="A70:G70"/>
    <mergeCell ref="A73:E74"/>
    <mergeCell ref="A75:E75"/>
    <mergeCell ref="A78:E79"/>
    <mergeCell ref="A80:E80"/>
    <mergeCell ref="A81:G81"/>
    <mergeCell ref="A57:E58"/>
    <mergeCell ref="A32:E32"/>
    <mergeCell ref="A35:E36"/>
    <mergeCell ref="A37:E37"/>
    <mergeCell ref="A40:E41"/>
    <mergeCell ref="A42:E42"/>
    <mergeCell ref="A43:G43"/>
    <mergeCell ref="A46:E47"/>
    <mergeCell ref="A48:E48"/>
    <mergeCell ref="A51:E52"/>
    <mergeCell ref="A53:E53"/>
    <mergeCell ref="A54:G54"/>
    <mergeCell ref="A30:E31"/>
    <mergeCell ref="A1:D1"/>
    <mergeCell ref="A2:G2"/>
    <mergeCell ref="A4:G4"/>
    <mergeCell ref="A5:G5"/>
    <mergeCell ref="A6:F6"/>
    <mergeCell ref="A15:E16"/>
    <mergeCell ref="A17:E17"/>
    <mergeCell ref="A20:E21"/>
    <mergeCell ref="A22:E22"/>
    <mergeCell ref="A25:E26"/>
    <mergeCell ref="A27:E27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8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O.01 D.02</vt:lpstr>
      <vt:lpstr>'O.01 D.02'!Print_Titles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Nistor</cp:lastModifiedBy>
  <cp:lastPrinted>2021-05-20T08:04:23Z</cp:lastPrinted>
  <dcterms:created xsi:type="dcterms:W3CDTF">2021-05-20T08:01:14Z</dcterms:created>
  <dcterms:modified xsi:type="dcterms:W3CDTF">2021-05-21T09:01:24Z</dcterms:modified>
</cp:coreProperties>
</file>