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chizitii 2022\Administratie\Reaparatii curente Laboratoare\Documentatie de atribuire\"/>
    </mc:Choice>
  </mc:AlternateContent>
  <bookViews>
    <workbookView xWindow="0" yWindow="0" windowWidth="23010" windowHeight="11175"/>
  </bookViews>
  <sheets>
    <sheet name="Laboratoare CH" sheetId="1" r:id="rId1"/>
  </sheets>
  <definedNames>
    <definedName name="_xlnm.Print_Titles" localSheetId="0">'Laboratoare CH'!$A:$A,'Laboratoare CH'!$8:$8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J3" i="1"/>
  <c r="J2" i="1"/>
  <c r="J1" i="1"/>
  <c r="G7" i="1" s="1"/>
</calcChain>
</file>

<file path=xl/sharedStrings.xml><?xml version="1.0" encoding="utf-8"?>
<sst xmlns="http://schemas.openxmlformats.org/spreadsheetml/2006/main" count="48" uniqueCount="46">
  <si>
    <t>Ordin marime</t>
  </si>
  <si>
    <t>Moneda</t>
  </si>
  <si>
    <t>Curs</t>
  </si>
  <si>
    <t>Zecimale</t>
  </si>
  <si>
    <t xml:space="preserve">   </t>
  </si>
  <si>
    <t>Formular F2</t>
  </si>
  <si>
    <t>CENTRALIZATORUL_x000D_
cheltuielilor pe categorii de lucrari, pt.obiectul</t>
  </si>
  <si>
    <t>01 REPARATII CURENTE LABORATOARE</t>
  </si>
  <si>
    <t>Nr.</t>
  </si>
  <si>
    <t>Nr. cap./subcap</t>
  </si>
  <si>
    <t>Valoarea</t>
  </si>
  <si>
    <t>crt.</t>
  </si>
  <si>
    <t>deviz</t>
  </si>
  <si>
    <t>Cheltuieli pe categoria de lucrari</t>
  </si>
  <si>
    <t>exclusiv TVA</t>
  </si>
  <si>
    <t>general</t>
  </si>
  <si>
    <t>0</t>
  </si>
  <si>
    <t>1</t>
  </si>
  <si>
    <t>4.1.</t>
  </si>
  <si>
    <t>Constructii si instalatii aferente acestora</t>
  </si>
  <si>
    <t>4.1.1</t>
  </si>
  <si>
    <t>2</t>
  </si>
  <si>
    <t>4.1.2</t>
  </si>
  <si>
    <t>3</t>
  </si>
  <si>
    <t>4.1.3</t>
  </si>
  <si>
    <t>4</t>
  </si>
  <si>
    <t>4.1.4</t>
  </si>
  <si>
    <t>5</t>
  </si>
  <si>
    <t>4.1.5</t>
  </si>
  <si>
    <t>04   LABORATOR 202 MATERIAL BENEFICIAR</t>
  </si>
  <si>
    <t>6</t>
  </si>
  <si>
    <t>4.1.6</t>
  </si>
  <si>
    <t>7</t>
  </si>
  <si>
    <t>4.1.7</t>
  </si>
  <si>
    <t>TOTAL I</t>
  </si>
  <si>
    <t>TOTAL valoare (exclusiv TVA)</t>
  </si>
  <si>
    <t>Taxa pe valoarea adaugata</t>
  </si>
  <si>
    <t>Total valoare (inclusiv TVA)</t>
  </si>
  <si>
    <t xml:space="preserve">                     PROIECTANT                                                     </t>
  </si>
  <si>
    <t>01   LABORATOR 46 A</t>
  </si>
  <si>
    <t>02   LABORATOR 46 B</t>
  </si>
  <si>
    <t>03   LABORATOR 49</t>
  </si>
  <si>
    <t>05   LABORATOR 253</t>
  </si>
  <si>
    <t>06   LABORATOR 259</t>
  </si>
  <si>
    <t>07   LABORATOR 442</t>
  </si>
  <si>
    <t>Obiectiv: IMOBIL CH- CORP LABORATOARE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</si>
</sst>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00"/>
    <numFmt numFmtId="165" formatCode="#,##0.00%;\ &quot; &quot;"/>
    <numFmt numFmtId="166" formatCode="#,##0.000"/>
    <numFmt numFmtId="167" formatCode="#,##0.000%;\ &quot; &quot;"/>
  </numFmts>
  <fonts count="16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8"/>
      <color theme="1"/>
      <name val="Lucida Handwriting"/>
      <family val="4"/>
    </font>
    <font>
      <b/>
      <i/>
      <sz val="16"/>
      <color theme="1"/>
      <name val="Lucida Handwriting"/>
      <family val="4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theme="1"/>
      <name val="Courier New"/>
      <family val="3"/>
    </font>
    <font>
      <b/>
      <sz val="8"/>
      <color theme="1"/>
      <name val="Calibri"/>
      <family val="2"/>
      <charset val="238"/>
      <scheme val="minor"/>
    </font>
    <font>
      <b/>
      <sz val="9"/>
      <color theme="1"/>
      <name val="Arial"/>
      <family val="2"/>
    </font>
    <font>
      <b/>
      <i/>
      <sz val="18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b/>
      <i/>
      <sz val="16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1">
    <xf numFmtId="0" fontId="0" fillId="0" borderId="0"/>
    <xf numFmtId="49" fontId="1" fillId="0" borderId="0" applyFill="0" applyBorder="0" applyProtection="0">
      <alignment horizontal="left" vertical="center" wrapText="1"/>
    </xf>
    <xf numFmtId="49" fontId="2" fillId="0" borderId="0" applyFill="0" applyBorder="0" applyProtection="0">
      <alignment horizontal="left" vertical="center" wrapText="1"/>
    </xf>
    <xf numFmtId="49" fontId="3" fillId="0" borderId="0" applyFill="0" applyBorder="0" applyProtection="0">
      <alignment horizontal="center" vertical="center" wrapText="1"/>
    </xf>
    <xf numFmtId="0" fontId="5" fillId="0" borderId="0" applyNumberFormat="0" applyFill="0" applyBorder="0" applyProtection="0">
      <alignment horizontal="center"/>
    </xf>
    <xf numFmtId="49" fontId="5" fillId="0" borderId="0" applyFill="0" applyBorder="0" applyProtection="0">
      <alignment horizontal="center" vertical="center"/>
    </xf>
    <xf numFmtId="49" fontId="5" fillId="0" borderId="0" applyFill="0" applyBorder="0" applyProtection="0">
      <alignment horizontal="left" vertical="center" wrapText="1"/>
    </xf>
    <xf numFmtId="49" fontId="5" fillId="0" borderId="0" applyFill="0" applyBorder="0" applyProtection="0">
      <alignment horizontal="left" vertical="center" wrapText="1"/>
    </xf>
    <xf numFmtId="49" fontId="6" fillId="0" borderId="0" applyFill="0" applyBorder="0" applyProtection="0">
      <alignment horizontal="left" vertical="center"/>
    </xf>
    <xf numFmtId="4" fontId="5" fillId="0" borderId="0" applyFill="0" applyBorder="0" applyProtection="0">
      <alignment horizontal="right" vertical="center"/>
    </xf>
    <xf numFmtId="4" fontId="5" fillId="0" borderId="0" applyFill="0" applyBorder="0" applyProtection="0">
      <alignment horizontal="center" vertical="center"/>
    </xf>
    <xf numFmtId="164" fontId="5" fillId="0" borderId="0" applyFill="0" applyBorder="0" applyProtection="0">
      <alignment vertical="center"/>
    </xf>
    <xf numFmtId="165" fontId="6" fillId="0" borderId="0" applyFill="0" applyBorder="0" applyProtection="0">
      <alignment horizontal="right" vertical="center"/>
    </xf>
    <xf numFmtId="49" fontId="7" fillId="0" borderId="0" applyFill="0" applyBorder="0" applyProtection="0">
      <alignment horizontal="left"/>
    </xf>
    <xf numFmtId="165" fontId="8" fillId="0" borderId="0" applyFill="0" applyBorder="0" applyAlignment="0" applyProtection="0">
      <alignment vertical="center"/>
    </xf>
    <xf numFmtId="166" fontId="5" fillId="0" borderId="0" applyFill="0" applyBorder="0" applyAlignment="0" applyProtection="0"/>
    <xf numFmtId="164" fontId="4" fillId="0" borderId="0" applyFill="0" applyBorder="0" applyAlignment="0" applyProtection="0"/>
    <xf numFmtId="166" fontId="4" fillId="0" borderId="0" applyFill="0" applyBorder="0" applyAlignment="0" applyProtection="0"/>
    <xf numFmtId="4" fontId="4" fillId="0" borderId="0" applyFill="0" applyBorder="0" applyAlignment="0" applyProtection="0"/>
    <xf numFmtId="167" fontId="5" fillId="0" borderId="0" applyFill="0" applyBorder="0" applyProtection="0">
      <alignment horizontal="right"/>
    </xf>
    <xf numFmtId="49" fontId="5" fillId="0" borderId="0" applyFill="0" applyBorder="0" applyProtection="0"/>
  </cellStyleXfs>
  <cellXfs count="43">
    <xf numFmtId="0" fontId="0" fillId="0" borderId="0" xfId="0"/>
    <xf numFmtId="49" fontId="9" fillId="0" borderId="0" xfId="5" applyFont="1">
      <alignment horizontal="center" vertical="center"/>
    </xf>
    <xf numFmtId="0" fontId="11" fillId="0" borderId="0" xfId="0" applyFont="1"/>
    <xf numFmtId="4" fontId="9" fillId="0" borderId="0" xfId="9" applyFont="1">
      <alignment horizontal="right" vertical="center"/>
    </xf>
    <xf numFmtId="49" fontId="9" fillId="0" borderId="1" xfId="4" applyNumberFormat="1" applyFont="1" applyBorder="1">
      <alignment horizontal="center"/>
    </xf>
    <xf numFmtId="0" fontId="9" fillId="0" borderId="1" xfId="4" applyFont="1" applyBorder="1">
      <alignment horizontal="center"/>
    </xf>
    <xf numFmtId="4" fontId="9" fillId="0" borderId="1" xfId="4" applyNumberFormat="1" applyFont="1" applyBorder="1">
      <alignment horizontal="center"/>
    </xf>
    <xf numFmtId="49" fontId="9" fillId="0" borderId="0" xfId="4" applyNumberFormat="1" applyFont="1">
      <alignment horizontal="center"/>
    </xf>
    <xf numFmtId="0" fontId="9" fillId="0" borderId="0" xfId="4" applyFont="1">
      <alignment horizontal="center"/>
    </xf>
    <xf numFmtId="4" fontId="9" fillId="0" borderId="0" xfId="4" applyNumberFormat="1" applyFont="1">
      <alignment horizontal="center"/>
    </xf>
    <xf numFmtId="1" fontId="9" fillId="0" borderId="2" xfId="4" applyNumberFormat="1" applyFont="1" applyBorder="1">
      <alignment horizontal="center"/>
    </xf>
    <xf numFmtId="49" fontId="9" fillId="0" borderId="1" xfId="5" applyFont="1" applyBorder="1">
      <alignment horizontal="center" vertical="center"/>
    </xf>
    <xf numFmtId="49" fontId="9" fillId="0" borderId="1" xfId="6" applyFont="1" applyBorder="1">
      <alignment horizontal="left" vertical="center" wrapText="1"/>
    </xf>
    <xf numFmtId="49" fontId="9" fillId="0" borderId="1" xfId="7" applyFont="1" applyBorder="1">
      <alignment horizontal="left" vertical="center" wrapText="1"/>
    </xf>
    <xf numFmtId="0" fontId="11" fillId="0" borderId="1" xfId="0" applyFont="1" applyBorder="1"/>
    <xf numFmtId="4" fontId="9" fillId="0" borderId="1" xfId="9" applyFont="1" applyBorder="1">
      <alignment horizontal="right" vertical="center"/>
    </xf>
    <xf numFmtId="49" fontId="9" fillId="0" borderId="3" xfId="5" applyFont="1" applyBorder="1">
      <alignment horizontal="center" vertical="center"/>
    </xf>
    <xf numFmtId="49" fontId="9" fillId="0" borderId="3" xfId="6" applyFont="1" applyBorder="1">
      <alignment horizontal="left" vertical="center" wrapText="1"/>
    </xf>
    <xf numFmtId="4" fontId="9" fillId="0" borderId="3" xfId="9" applyFont="1" applyBorder="1">
      <alignment horizontal="right" vertical="center"/>
    </xf>
    <xf numFmtId="0" fontId="15" fillId="0" borderId="1" xfId="0" applyFont="1" applyBorder="1"/>
    <xf numFmtId="49" fontId="9" fillId="0" borderId="0" xfId="6" applyFont="1">
      <alignment horizontal="left" vertical="center" wrapText="1"/>
    </xf>
    <xf numFmtId="49" fontId="9" fillId="0" borderId="0" xfId="7" applyFont="1">
      <alignment horizontal="left" vertical="center" wrapText="1"/>
    </xf>
    <xf numFmtId="49" fontId="12" fillId="0" borderId="0" xfId="6" applyNumberFormat="1" applyFont="1" applyAlignment="1">
      <alignment vertical="center"/>
    </xf>
    <xf numFmtId="49" fontId="9" fillId="0" borderId="4" xfId="6" applyFont="1" applyBorder="1">
      <alignment horizontal="left" vertical="center" wrapText="1"/>
    </xf>
    <xf numFmtId="49" fontId="9" fillId="0" borderId="5" xfId="7" applyFont="1" applyBorder="1">
      <alignment horizontal="left" vertical="center" wrapText="1"/>
    </xf>
    <xf numFmtId="0" fontId="11" fillId="0" borderId="5" xfId="0" applyFont="1" applyBorder="1"/>
    <xf numFmtId="4" fontId="9" fillId="0" borderId="4" xfId="9" applyFont="1" applyBorder="1">
      <alignment horizontal="right" vertical="center"/>
    </xf>
    <xf numFmtId="4" fontId="9" fillId="0" borderId="5" xfId="9" applyFont="1" applyBorder="1">
      <alignment horizontal="right" vertical="center"/>
    </xf>
    <xf numFmtId="49" fontId="9" fillId="0" borderId="0" xfId="7" applyFont="1" applyBorder="1">
      <alignment horizontal="left" vertical="center" wrapText="1"/>
    </xf>
    <xf numFmtId="0" fontId="11" fillId="0" borderId="0" xfId="0" applyFont="1" applyBorder="1"/>
    <xf numFmtId="49" fontId="9" fillId="0" borderId="0" xfId="7" applyFont="1" applyBorder="1">
      <alignment horizontal="left" vertical="center" wrapText="1"/>
    </xf>
    <xf numFmtId="49" fontId="9" fillId="0" borderId="4" xfId="7" applyFont="1" applyBorder="1">
      <alignment horizontal="left" vertical="center" wrapText="1"/>
    </xf>
    <xf numFmtId="49" fontId="9" fillId="0" borderId="3" xfId="7" applyFont="1" applyBorder="1">
      <alignment horizontal="left" vertical="center" wrapText="1"/>
    </xf>
    <xf numFmtId="49" fontId="9" fillId="0" borderId="1" xfId="7" applyFont="1" applyBorder="1">
      <alignment horizontal="left" vertical="center" wrapText="1"/>
    </xf>
    <xf numFmtId="0" fontId="11" fillId="0" borderId="1" xfId="0" applyFont="1" applyBorder="1"/>
    <xf numFmtId="49" fontId="9" fillId="0" borderId="0" xfId="7" applyFont="1">
      <alignment horizontal="left" vertical="center" wrapText="1"/>
    </xf>
    <xf numFmtId="0" fontId="11" fillId="0" borderId="0" xfId="0" applyFont="1"/>
    <xf numFmtId="49" fontId="10" fillId="0" borderId="0" xfId="2" applyFont="1">
      <alignment horizontal="left" vertical="center" wrapText="1"/>
    </xf>
    <xf numFmtId="49" fontId="9" fillId="0" borderId="0" xfId="6" applyFont="1">
      <alignment horizontal="left" vertical="center" wrapText="1"/>
    </xf>
    <xf numFmtId="49" fontId="12" fillId="0" borderId="0" xfId="1" applyFont="1">
      <alignment horizontal="left" vertical="center" wrapText="1"/>
    </xf>
    <xf numFmtId="49" fontId="13" fillId="0" borderId="0" xfId="3" applyFont="1">
      <alignment horizontal="center" vertical="center" wrapText="1"/>
    </xf>
    <xf numFmtId="49" fontId="14" fillId="0" borderId="0" xfId="3" applyFont="1">
      <alignment horizontal="center" vertical="center" wrapText="1"/>
    </xf>
    <xf numFmtId="1" fontId="9" fillId="0" borderId="2" xfId="4" applyNumberFormat="1" applyFont="1" applyBorder="1">
      <alignment horizontal="center"/>
    </xf>
  </cellXfs>
  <cellStyles count="21">
    <cellStyle name="Antet" xfId="1"/>
    <cellStyle name="Cantitate" xfId="11"/>
    <cellStyle name="CapTabel" xfId="4"/>
    <cellStyle name="Cod" xfId="6"/>
    <cellStyle name="Denum" xfId="8"/>
    <cellStyle name="Denumire" xfId="7"/>
    <cellStyle name="DenumireRaport" xfId="2"/>
    <cellStyle name="Greutate" xfId="15"/>
    <cellStyle name="kmparcurs" xfId="17"/>
    <cellStyle name="Normal" xfId="0" builtinId="0"/>
    <cellStyle name="NrCrt" xfId="5"/>
    <cellStyle name="orefunc" xfId="18"/>
    <cellStyle name="Pondere" xfId="10"/>
    <cellStyle name="Procente" xfId="19"/>
    <cellStyle name="Recapit" xfId="13"/>
    <cellStyle name="RecCoef" xfId="14"/>
    <cellStyle name="Sporuri" xfId="12"/>
    <cellStyle name="Text" xfId="20"/>
    <cellStyle name="TitluRap" xfId="3"/>
    <cellStyle name="tonaj" xfId="16"/>
    <cellStyle name="Valoare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topLeftCell="B7" workbookViewId="0">
      <selection activeCell="C25" sqref="C25:F25"/>
    </sheetView>
  </sheetViews>
  <sheetFormatPr defaultColWidth="8.85546875" defaultRowHeight="14.25" outlineLevelCol="1" x14ac:dyDescent="0.2"/>
  <cols>
    <col min="1" max="1" width="2.7109375" style="1" hidden="1" customWidth="1"/>
    <col min="2" max="2" width="11.7109375" style="20" customWidth="1"/>
    <col min="3" max="3" width="46.140625" style="21" customWidth="1"/>
    <col min="4" max="6" width="16.28515625" style="2" customWidth="1"/>
    <col min="7" max="7" width="16.28515625" style="3" customWidth="1"/>
    <col min="8" max="10" width="10.7109375" style="2" hidden="1" customWidth="1" outlineLevel="1"/>
    <col min="11" max="11" width="8.85546875" style="2" collapsed="1"/>
    <col min="12" max="16384" width="8.85546875" style="2"/>
  </cols>
  <sheetData>
    <row r="1" spans="1:10" ht="25.9" customHeight="1" x14ac:dyDescent="0.2">
      <c r="B1" s="37" t="s">
        <v>5</v>
      </c>
      <c r="C1" s="38"/>
      <c r="H1" s="2" t="s">
        <v>0</v>
      </c>
      <c r="I1" s="2">
        <v>1</v>
      </c>
      <c r="J1" s="2">
        <f>IF(OR(I1=1000,I1=1000000),I1,1)</f>
        <v>1</v>
      </c>
    </row>
    <row r="2" spans="1:10" x14ac:dyDescent="0.2">
      <c r="B2" s="39" t="s">
        <v>45</v>
      </c>
      <c r="C2" s="38"/>
      <c r="D2" s="38"/>
      <c r="E2" s="38"/>
      <c r="F2" s="38"/>
      <c r="G2" s="38"/>
      <c r="H2" s="2" t="s">
        <v>1</v>
      </c>
      <c r="I2" s="2" t="s">
        <v>4</v>
      </c>
      <c r="J2" s="2" t="str">
        <f>I2</f>
        <v xml:space="preserve">   </v>
      </c>
    </row>
    <row r="3" spans="1:10" ht="46.9" customHeight="1" x14ac:dyDescent="0.2">
      <c r="B3" s="40" t="s">
        <v>6</v>
      </c>
      <c r="C3" s="38"/>
      <c r="D3" s="38"/>
      <c r="E3" s="38"/>
      <c r="F3" s="38"/>
      <c r="G3" s="38"/>
      <c r="H3" s="2" t="s">
        <v>2</v>
      </c>
      <c r="I3" s="2">
        <v>1</v>
      </c>
      <c r="J3" s="2">
        <f>IF(I3&lt;=0,1,I3)</f>
        <v>1</v>
      </c>
    </row>
    <row r="4" spans="1:10" ht="23.45" customHeight="1" thickBot="1" x14ac:dyDescent="0.25">
      <c r="B4" s="41" t="s">
        <v>7</v>
      </c>
      <c r="C4" s="38"/>
      <c r="D4" s="38"/>
      <c r="E4" s="38"/>
      <c r="F4" s="38"/>
      <c r="G4" s="38"/>
      <c r="H4" s="2" t="s">
        <v>3</v>
      </c>
      <c r="I4" s="2">
        <v>2</v>
      </c>
      <c r="J4" s="2">
        <f>I4</f>
        <v>2</v>
      </c>
    </row>
    <row r="5" spans="1:10" x14ac:dyDescent="0.2">
      <c r="A5" s="4" t="s">
        <v>8</v>
      </c>
      <c r="B5" s="4" t="s">
        <v>9</v>
      </c>
      <c r="C5" s="4"/>
      <c r="D5" s="5"/>
      <c r="E5" s="5"/>
      <c r="F5" s="5"/>
      <c r="G5" s="6" t="s">
        <v>10</v>
      </c>
    </row>
    <row r="6" spans="1:10" x14ac:dyDescent="0.2">
      <c r="A6" s="7" t="s">
        <v>11</v>
      </c>
      <c r="B6" s="7" t="s">
        <v>12</v>
      </c>
      <c r="C6" s="7" t="s">
        <v>13</v>
      </c>
      <c r="D6" s="8"/>
      <c r="E6" s="8"/>
      <c r="F6" s="8"/>
      <c r="G6" s="9" t="s">
        <v>14</v>
      </c>
    </row>
    <row r="7" spans="1:10" ht="15" thickBot="1" x14ac:dyDescent="0.25">
      <c r="A7" s="7"/>
      <c r="B7" s="7" t="s">
        <v>15</v>
      </c>
      <c r="C7" s="7"/>
      <c r="D7" s="8"/>
      <c r="E7" s="8"/>
      <c r="F7" s="8"/>
      <c r="G7" s="9" t="str">
        <f>CONCATENATE(IF(J1=1000,"Mii ",IF(J1=1000000,"Milioane ",""))," ron ")</f>
        <v xml:space="preserve"> ron </v>
      </c>
    </row>
    <row r="8" spans="1:10" ht="15" thickBot="1" x14ac:dyDescent="0.25">
      <c r="A8" s="10" t="s">
        <v>16</v>
      </c>
      <c r="B8" s="42" t="s">
        <v>17</v>
      </c>
      <c r="C8" s="42"/>
      <c r="D8" s="10"/>
      <c r="E8" s="10"/>
      <c r="F8" s="10"/>
      <c r="G8" s="10">
        <v>2</v>
      </c>
    </row>
    <row r="9" spans="1:10" x14ac:dyDescent="0.2">
      <c r="A9" s="11" t="s">
        <v>17</v>
      </c>
      <c r="B9" s="12" t="s">
        <v>18</v>
      </c>
      <c r="C9" s="13" t="s">
        <v>19</v>
      </c>
      <c r="D9" s="14"/>
      <c r="E9" s="14"/>
      <c r="F9" s="14"/>
      <c r="G9" s="15"/>
    </row>
    <row r="10" spans="1:10" x14ac:dyDescent="0.2">
      <c r="A10" s="16" t="s">
        <v>17</v>
      </c>
      <c r="B10" s="17" t="s">
        <v>20</v>
      </c>
      <c r="C10" s="32" t="s">
        <v>39</v>
      </c>
      <c r="D10" s="32"/>
      <c r="E10" s="32"/>
      <c r="F10" s="32"/>
      <c r="G10" s="18"/>
    </row>
    <row r="11" spans="1:10" x14ac:dyDescent="0.2">
      <c r="A11" s="16" t="s">
        <v>21</v>
      </c>
      <c r="B11" s="17" t="s">
        <v>22</v>
      </c>
      <c r="C11" s="31" t="s">
        <v>40</v>
      </c>
      <c r="D11" s="31"/>
      <c r="E11" s="31"/>
      <c r="F11" s="31"/>
      <c r="G11" s="26"/>
    </row>
    <row r="12" spans="1:10" x14ac:dyDescent="0.2">
      <c r="A12" s="16" t="s">
        <v>23</v>
      </c>
      <c r="B12" s="23" t="s">
        <v>24</v>
      </c>
      <c r="C12" s="24" t="s">
        <v>41</v>
      </c>
      <c r="D12" s="25"/>
      <c r="E12" s="25"/>
      <c r="F12" s="25"/>
      <c r="G12" s="27"/>
    </row>
    <row r="13" spans="1:10" x14ac:dyDescent="0.2">
      <c r="A13" s="16" t="s">
        <v>25</v>
      </c>
      <c r="B13" s="17" t="s">
        <v>26</v>
      </c>
      <c r="C13" s="31" t="s">
        <v>29</v>
      </c>
      <c r="D13" s="31"/>
      <c r="E13" s="31"/>
      <c r="F13" s="31"/>
      <c r="G13" s="18"/>
    </row>
    <row r="14" spans="1:10" x14ac:dyDescent="0.2">
      <c r="A14" s="16" t="s">
        <v>27</v>
      </c>
      <c r="B14" s="17" t="s">
        <v>28</v>
      </c>
      <c r="C14" s="21" t="s">
        <v>42</v>
      </c>
      <c r="G14" s="18"/>
    </row>
    <row r="15" spans="1:10" x14ac:dyDescent="0.2">
      <c r="A15" s="16" t="s">
        <v>30</v>
      </c>
      <c r="B15" s="17" t="s">
        <v>31</v>
      </c>
      <c r="C15" s="32" t="s">
        <v>43</v>
      </c>
      <c r="D15" s="32"/>
      <c r="E15" s="32"/>
      <c r="F15" s="32"/>
      <c r="G15" s="18"/>
    </row>
    <row r="16" spans="1:10" ht="15" thickBot="1" x14ac:dyDescent="0.25">
      <c r="A16" s="16" t="s">
        <v>32</v>
      </c>
      <c r="B16" s="17" t="s">
        <v>33</v>
      </c>
      <c r="C16" s="32" t="s">
        <v>44</v>
      </c>
      <c r="D16" s="32"/>
      <c r="E16" s="32"/>
      <c r="F16" s="32"/>
      <c r="G16" s="18"/>
    </row>
    <row r="17" spans="1:7" ht="15.75" thickBot="1" x14ac:dyDescent="0.3">
      <c r="A17" s="11"/>
      <c r="B17" s="12"/>
      <c r="C17" s="13" t="s">
        <v>34</v>
      </c>
      <c r="D17" s="19"/>
      <c r="E17" s="19"/>
      <c r="F17" s="19"/>
      <c r="G17" s="15"/>
    </row>
    <row r="18" spans="1:7" x14ac:dyDescent="0.2">
      <c r="A18" s="11"/>
      <c r="B18" s="12"/>
      <c r="C18" s="13"/>
      <c r="D18" s="33" t="s">
        <v>35</v>
      </c>
      <c r="E18" s="34"/>
      <c r="F18" s="34"/>
      <c r="G18" s="15"/>
    </row>
    <row r="19" spans="1:7" x14ac:dyDescent="0.2">
      <c r="D19" s="35" t="s">
        <v>36</v>
      </c>
      <c r="E19" s="36"/>
      <c r="F19" s="36"/>
    </row>
    <row r="20" spans="1:7" x14ac:dyDescent="0.2">
      <c r="D20" s="35" t="s">
        <v>37</v>
      </c>
      <c r="E20" s="36"/>
      <c r="F20" s="36"/>
    </row>
    <row r="22" spans="1:7" x14ac:dyDescent="0.2">
      <c r="B22" s="22" t="s">
        <v>38</v>
      </c>
    </row>
    <row r="25" spans="1:7" x14ac:dyDescent="0.2">
      <c r="C25" s="30"/>
      <c r="D25" s="30"/>
      <c r="E25" s="30"/>
      <c r="F25" s="30"/>
    </row>
    <row r="26" spans="1:7" x14ac:dyDescent="0.2">
      <c r="C26" s="28"/>
      <c r="D26" s="29"/>
      <c r="E26" s="29"/>
      <c r="F26" s="29"/>
    </row>
    <row r="27" spans="1:7" x14ac:dyDescent="0.2">
      <c r="C27" s="30"/>
      <c r="D27" s="30"/>
      <c r="E27" s="30"/>
      <c r="F27" s="30"/>
    </row>
    <row r="28" spans="1:7" x14ac:dyDescent="0.2">
      <c r="C28" s="28"/>
      <c r="D28" s="29"/>
      <c r="E28" s="29"/>
      <c r="F28" s="29"/>
    </row>
    <row r="29" spans="1:7" x14ac:dyDescent="0.2">
      <c r="C29" s="28"/>
      <c r="D29" s="29"/>
      <c r="E29" s="29"/>
      <c r="F29" s="29"/>
    </row>
    <row r="30" spans="1:7" x14ac:dyDescent="0.2">
      <c r="C30" s="30"/>
      <c r="D30" s="30"/>
      <c r="E30" s="30"/>
      <c r="F30" s="30"/>
    </row>
    <row r="31" spans="1:7" x14ac:dyDescent="0.2">
      <c r="C31" s="28"/>
      <c r="D31" s="29"/>
      <c r="E31" s="29"/>
      <c r="F31" s="29"/>
    </row>
    <row r="32" spans="1:7" x14ac:dyDescent="0.2">
      <c r="C32" s="28"/>
      <c r="D32" s="29"/>
      <c r="E32" s="29"/>
      <c r="F32" s="29"/>
    </row>
    <row r="33" spans="3:6" x14ac:dyDescent="0.2">
      <c r="C33" s="28"/>
      <c r="D33" s="29"/>
      <c r="E33" s="29"/>
      <c r="F33" s="29"/>
    </row>
  </sheetData>
  <mergeCells count="16">
    <mergeCell ref="C10:F10"/>
    <mergeCell ref="C11:F11"/>
    <mergeCell ref="B1:C1"/>
    <mergeCell ref="B2:G2"/>
    <mergeCell ref="B3:G3"/>
    <mergeCell ref="B4:G4"/>
    <mergeCell ref="B8:C8"/>
    <mergeCell ref="C27:F27"/>
    <mergeCell ref="C30:F30"/>
    <mergeCell ref="C13:F13"/>
    <mergeCell ref="C15:F15"/>
    <mergeCell ref="C16:F16"/>
    <mergeCell ref="D18:F18"/>
    <mergeCell ref="D19:F19"/>
    <mergeCell ref="D20:F20"/>
    <mergeCell ref="C25:F25"/>
  </mergeCells>
  <pageMargins left="0.4" right="0.2" top="0.4" bottom="0.7" header="0.4" footer="0.5"/>
  <pageSetup paperSize="9" orientation="landscape" r:id="rId1"/>
  <headerFooter>
    <oddFooter>&amp;L&amp;"Lucida Handwriting"&amp;08Sistem informatic proiectat de SofteH Plus srl. Tel:323.78.37&amp;R&amp;"Lucida Handwriting"&amp;08Data listarii:&amp;D  &amp;BPag.&amp;P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Laboratoare CH</vt:lpstr>
      <vt:lpstr>'Laboratoare CH'!Print_Titles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pricopcatalin@yahoo.com</dc:creator>
  <cp:lastModifiedBy>Eliza</cp:lastModifiedBy>
  <dcterms:created xsi:type="dcterms:W3CDTF">2022-07-12T08:14:24Z</dcterms:created>
  <dcterms:modified xsi:type="dcterms:W3CDTF">2022-09-01T08:53:05Z</dcterms:modified>
</cp:coreProperties>
</file>