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hizitii 2022\Administratie\4.Reparatii curente Gheuri Corp P+7\"/>
    </mc:Choice>
  </mc:AlternateContent>
  <bookViews>
    <workbookView xWindow="0" yWindow="0" windowWidth="22830" windowHeight="11145"/>
  </bookViews>
  <sheets>
    <sheet name="F3" sheetId="1" r:id="rId1"/>
  </sheets>
  <definedNames>
    <definedName name="_xlnm.Print_Titles" localSheetId="0">'F3'!$6:$11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C75" i="1"/>
  <c r="E70" i="1"/>
  <c r="D70" i="1"/>
  <c r="C70" i="1"/>
  <c r="E64" i="1"/>
  <c r="D64" i="1"/>
  <c r="C64" i="1"/>
  <c r="E59" i="1"/>
  <c r="D59" i="1"/>
  <c r="C59" i="1"/>
  <c r="E54" i="1"/>
  <c r="D54" i="1"/>
  <c r="C54" i="1"/>
  <c r="E48" i="1"/>
  <c r="D48" i="1"/>
  <c r="C48" i="1"/>
  <c r="E43" i="1"/>
  <c r="D43" i="1"/>
  <c r="C43" i="1"/>
  <c r="E38" i="1"/>
  <c r="D38" i="1"/>
  <c r="C38" i="1"/>
  <c r="E33" i="1"/>
  <c r="D33" i="1"/>
  <c r="C33" i="1"/>
  <c r="E28" i="1"/>
  <c r="D28" i="1"/>
  <c r="C28" i="1"/>
  <c r="E23" i="1"/>
  <c r="D23" i="1"/>
  <c r="C23" i="1"/>
  <c r="E18" i="1"/>
  <c r="D18" i="1"/>
  <c r="C18" i="1"/>
  <c r="E13" i="1"/>
  <c r="D13" i="1"/>
  <c r="C13" i="1"/>
</calcChain>
</file>

<file path=xl/sharedStrings.xml><?xml version="1.0" encoding="utf-8"?>
<sst xmlns="http://schemas.openxmlformats.org/spreadsheetml/2006/main" count="78" uniqueCount="54">
  <si>
    <t>Formular F3</t>
  </si>
  <si>
    <t>LISTA_x000D_
cu cantitatile de lucrari pe categorii de lucrari</t>
  </si>
  <si>
    <t>[ ron ]</t>
  </si>
  <si>
    <t>Nr.</t>
  </si>
  <si>
    <t>Capitol lucrari</t>
  </si>
  <si>
    <t>U/M</t>
  </si>
  <si>
    <t>Cantitatea</t>
  </si>
  <si>
    <t>Pretul unitar</t>
  </si>
  <si>
    <t>Valoare</t>
  </si>
  <si>
    <t>Crt.</t>
  </si>
  <si>
    <t>Simbol</t>
  </si>
  <si>
    <t>a)materiale</t>
  </si>
  <si>
    <t>Denumire resursa</t>
  </si>
  <si>
    <t>b)manopera</t>
  </si>
  <si>
    <t>Observatii</t>
  </si>
  <si>
    <t>c)utilaj</t>
  </si>
  <si>
    <t>Corectii</t>
  </si>
  <si>
    <t>d)transport</t>
  </si>
  <si>
    <t>Liste Anexe</t>
  </si>
  <si>
    <t>Total(a+b+c+d)</t>
  </si>
  <si>
    <t>RPCT10A1     82</t>
  </si>
  <si>
    <t xml:space="preserve">MP        </t>
  </si>
  <si>
    <t xml:space="preserve">DESFACEREA TENCUIELILOR INTERIOARE SAU EXTERIOARE OBISNUITE LA PERETI *                             </t>
  </si>
  <si>
    <t xml:space="preserve">                                                  </t>
  </si>
  <si>
    <t>RPCT03D1     82</t>
  </si>
  <si>
    <t xml:space="preserve">M CUB     </t>
  </si>
  <si>
    <t xml:space="preserve">DEMOLAREA ZIDURILOR DIN CARAMIDA CU MORTAR CIMENT VOLUM PESTE 0,500 MC*                             </t>
  </si>
  <si>
    <t>RKLS08A      02</t>
  </si>
  <si>
    <t xml:space="preserve">CURATIRE CU PERIA DE SARMA SI RASCHETA, VOPSEA                                                      </t>
  </si>
  <si>
    <t>RPCJ08B1     82</t>
  </si>
  <si>
    <t xml:space="preserve">TENC.INT.DRIS.PE ZID.CARAM.SAU BET.CU MORT VAR-CIM.25T PT.SPRIT SI MORT. 100T PT.GRUND SI STR.VIZ.* </t>
  </si>
  <si>
    <t>CD24B1       02</t>
  </si>
  <si>
    <t xml:space="preserve">PLACARE GHENA DE INSTALATII CU GIPSCARTON DISTANTA INTRE MONTANTI  0,6 M SI RF 60 GRD               </t>
  </si>
  <si>
    <t>CF04XB       93</t>
  </si>
  <si>
    <t xml:space="preserve">GLET DE IPSOS                                                                                       </t>
  </si>
  <si>
    <t>RPCR08A      09</t>
  </si>
  <si>
    <t xml:space="preserve">VOPSIREA,ZUGRAVELI LAVABILE,VOPSEA PA BAZA DE VINACET,LA INT-EXT,2 STRATURI,TENCUIELI EXIST.        </t>
  </si>
  <si>
    <t>RPCR20B      09</t>
  </si>
  <si>
    <t xml:space="preserve">VOPSIREA IN CULORI DE ULEI A TIMPLARIEI METALICE,INT-EXT,GRUNDUITE CU MINIU DE PLUMB,2 STRAT        </t>
  </si>
  <si>
    <t>RPCG01A1     82</t>
  </si>
  <si>
    <t xml:space="preserve">ZIDARIE CARAM PLINA ASEZ MUCHIE PT PROT HIDROIZ VETIC LA PERETI SUBS CARAM 240X115X63 CAL2 CU M 50Z </t>
  </si>
  <si>
    <t>IZC43A       09</t>
  </si>
  <si>
    <t>HIDROIZ.MINERALA FLEX.CU MORTAR TIP AQUAFIN PT.STRUCT.INT./EXT.GR.2 MM, UMIDITATE/INFILTR.APA FARA P</t>
  </si>
  <si>
    <t>TRB05B23     82</t>
  </si>
  <si>
    <t xml:space="preserve">TONE      </t>
  </si>
  <si>
    <t>TRANSPORTUL MATERIALELOR PRIN PURTAT DIRECT,MATERIALE INCOMODE PESTE 25 KG DISTANTA 30M            $</t>
  </si>
  <si>
    <t>TRA01A10P    82</t>
  </si>
  <si>
    <t>TRANSPORTUL RUTIER AL PAMINTULUI SAU MOLOZULUI CU AUTOBASCULANTA DIST.=10 KM                       $</t>
  </si>
  <si>
    <t xml:space="preserve">                                               OFERTANT</t>
  </si>
  <si>
    <r>
      <t xml:space="preserve">          L:</t>
    </r>
    <r>
      <rPr>
        <sz val="7"/>
        <color theme="1"/>
        <rFont val="Arial"/>
        <family val="2"/>
      </rPr>
      <t>LC68G  -M   :2525124     -VAR LAVABIL PT INTERIOR</t>
    </r>
  </si>
  <si>
    <r>
      <t xml:space="preserve">          L:</t>
    </r>
    <r>
      <rPr>
        <sz val="7"/>
        <color theme="1"/>
        <rFont val="Arial"/>
        <family val="2"/>
      </rPr>
      <t>IZL4I  -M   :9910027     -HIDROIZOLATIE ELASTICA BICOMPONENTA CL 50</t>
    </r>
  </si>
  <si>
    <t xml:space="preserve">Obiectiv: Corp P+7E, Imobil CH </t>
  </si>
  <si>
    <r>
      <t xml:space="preserve">Obiect: </t>
    </r>
    <r>
      <rPr>
        <sz val="10"/>
        <color theme="1"/>
        <rFont val="Arial"/>
        <family val="2"/>
      </rPr>
      <t>Lucrări de reparații curente gheuri - coloane pluviale, Corp P+7E, Imobil CH</t>
    </r>
  </si>
  <si>
    <r>
      <t xml:space="preserve">Categorie: 01 </t>
    </r>
    <r>
      <rPr>
        <sz val="10"/>
        <color theme="1"/>
        <rFont val="Arial"/>
        <family val="2"/>
      </rPr>
      <t>Lucrări de reparații curente gheuri -Corp P+7E, Imobil 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</si>
</sst>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%;\ &quot; 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</font>
    <font>
      <b/>
      <sz val="8"/>
      <color theme="1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FFFF"/>
      <name val="Arial"/>
      <family val="2"/>
    </font>
    <font>
      <b/>
      <sz val="18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4" fontId="5" fillId="0" borderId="0" applyFill="0" applyBorder="0" applyProtection="0">
      <alignment vertical="center"/>
    </xf>
    <xf numFmtId="165" fontId="9" fillId="0" borderId="0" applyFill="0" applyBorder="0" applyProtection="0">
      <alignment horizontal="right" vertical="center"/>
    </xf>
    <xf numFmtId="4" fontId="4" fillId="0" borderId="0" applyFill="0" applyBorder="0" applyProtection="0">
      <alignment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36">
    <xf numFmtId="0" fontId="0" fillId="0" borderId="0" xfId="0"/>
    <xf numFmtId="164" fontId="10" fillId="0" borderId="0" xfId="11" applyFont="1">
      <alignment vertical="center"/>
    </xf>
    <xf numFmtId="4" fontId="11" fillId="0" borderId="0" xfId="13" applyFont="1">
      <alignment vertical="center"/>
    </xf>
    <xf numFmtId="4" fontId="10" fillId="0" borderId="0" xfId="9" applyFont="1">
      <alignment horizontal="right" vertical="center"/>
    </xf>
    <xf numFmtId="0" fontId="12" fillId="0" borderId="0" xfId="0" applyFont="1"/>
    <xf numFmtId="49" fontId="10" fillId="0" borderId="1" xfId="5" applyFont="1" applyBorder="1">
      <alignment horizontal="center" vertical="center"/>
    </xf>
    <xf numFmtId="49" fontId="10" fillId="0" borderId="1" xfId="6" applyFont="1" applyBorder="1">
      <alignment horizontal="left" vertical="center" wrapText="1"/>
    </xf>
    <xf numFmtId="49" fontId="16" fillId="0" borderId="1" xfId="8" applyFont="1" applyBorder="1">
      <alignment horizontal="left" vertical="center"/>
    </xf>
    <xf numFmtId="164" fontId="10" fillId="0" borderId="1" xfId="11" applyFont="1" applyBorder="1">
      <alignment vertical="center"/>
    </xf>
    <xf numFmtId="4" fontId="10" fillId="0" borderId="1" xfId="13" applyFont="1" applyBorder="1">
      <alignment vertical="center"/>
    </xf>
    <xf numFmtId="4" fontId="10" fillId="0" borderId="1" xfId="9" applyFont="1" applyBorder="1">
      <alignment horizontal="right" vertical="center"/>
    </xf>
    <xf numFmtId="49" fontId="10" fillId="0" borderId="0" xfId="5" applyFont="1">
      <alignment horizontal="center" vertical="center"/>
    </xf>
    <xf numFmtId="49" fontId="10" fillId="0" borderId="0" xfId="6" applyFont="1">
      <alignment horizontal="left" vertical="center" wrapText="1"/>
    </xf>
    <xf numFmtId="49" fontId="16" fillId="0" borderId="0" xfId="8" applyFont="1">
      <alignment horizontal="left" vertical="center"/>
    </xf>
    <xf numFmtId="4" fontId="10" fillId="0" borderId="0" xfId="13" applyFont="1">
      <alignment vertical="center"/>
    </xf>
    <xf numFmtId="49" fontId="17" fillId="0" borderId="1" xfId="8" applyFont="1" applyBorder="1">
      <alignment horizontal="left" vertical="center"/>
    </xf>
    <xf numFmtId="4" fontId="11" fillId="0" borderId="1" xfId="13" applyFont="1" applyBorder="1">
      <alignment vertical="center"/>
    </xf>
    <xf numFmtId="165" fontId="18" fillId="0" borderId="0" xfId="12" applyFont="1">
      <alignment horizontal="right" vertical="center"/>
    </xf>
    <xf numFmtId="4" fontId="11" fillId="0" borderId="3" xfId="13" applyFont="1" applyBorder="1">
      <alignment vertical="center"/>
    </xf>
    <xf numFmtId="4" fontId="10" fillId="0" borderId="2" xfId="9" applyFont="1" applyBorder="1">
      <alignment horizontal="right" vertical="center"/>
    </xf>
    <xf numFmtId="49" fontId="17" fillId="0" borderId="0" xfId="8" applyFont="1">
      <alignment horizontal="left" vertical="center"/>
    </xf>
    <xf numFmtId="4" fontId="11" fillId="0" borderId="5" xfId="13" applyFont="1" applyBorder="1">
      <alignment vertical="center"/>
    </xf>
    <xf numFmtId="4" fontId="10" fillId="0" borderId="4" xfId="9" applyFont="1" applyBorder="1">
      <alignment horizontal="right" vertical="center"/>
    </xf>
    <xf numFmtId="49" fontId="17" fillId="0" borderId="1" xfId="0" applyNumberFormat="1" applyFont="1" applyBorder="1"/>
    <xf numFmtId="49" fontId="17" fillId="0" borderId="0" xfId="0" applyNumberFormat="1" applyFont="1"/>
    <xf numFmtId="49" fontId="13" fillId="0" borderId="0" xfId="0" applyNumberFormat="1" applyFont="1" applyAlignment="1"/>
    <xf numFmtId="49" fontId="10" fillId="0" borderId="2" xfId="7" applyFont="1" applyBorder="1">
      <alignment horizontal="left" vertical="center" wrapText="1"/>
    </xf>
    <xf numFmtId="49" fontId="17" fillId="0" borderId="2" xfId="0" applyNumberFormat="1" applyFont="1" applyBorder="1"/>
    <xf numFmtId="49" fontId="10" fillId="0" borderId="0" xfId="7" applyFont="1">
      <alignment horizontal="left" vertical="center" wrapText="1"/>
    </xf>
    <xf numFmtId="49" fontId="17" fillId="0" borderId="0" xfId="0" applyNumberFormat="1" applyFont="1"/>
    <xf numFmtId="49" fontId="10" fillId="0" borderId="4" xfId="7" applyFont="1" applyBorder="1">
      <alignment horizontal="left" vertical="center" wrapText="1"/>
    </xf>
    <xf numFmtId="49" fontId="17" fillId="0" borderId="4" xfId="0" applyNumberFormat="1" applyFont="1" applyBorder="1"/>
    <xf numFmtId="49" fontId="17" fillId="0" borderId="6" xfId="0" applyNumberFormat="1" applyFont="1" applyBorder="1"/>
    <xf numFmtId="49" fontId="19" fillId="0" borderId="0" xfId="2" applyFont="1">
      <alignment horizontal="left" vertical="center" wrapText="1"/>
    </xf>
    <xf numFmtId="49" fontId="13" fillId="0" borderId="0" xfId="1" applyFont="1">
      <alignment horizontal="left" vertical="center" wrapText="1"/>
    </xf>
    <xf numFmtId="49" fontId="15" fillId="0" borderId="0" xfId="3" applyFont="1">
      <alignment horizontal="center" vertical="center" wrapText="1"/>
    </xf>
  </cellXfs>
  <cellStyles count="22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6"/>
    <cellStyle name="kmparcurs" xfId="18"/>
    <cellStyle name="Normal" xfId="0" builtinId="0"/>
    <cellStyle name="NrCrt" xfId="5"/>
    <cellStyle name="orefunc" xfId="19"/>
    <cellStyle name="Pondere" xfId="10"/>
    <cellStyle name="PretUnitar" xfId="13"/>
    <cellStyle name="Procente" xfId="20"/>
    <cellStyle name="Recapit" xfId="14"/>
    <cellStyle name="RecCoef" xfId="15"/>
    <cellStyle name="Sporuri" xfId="12"/>
    <cellStyle name="Text" xfId="21"/>
    <cellStyle name="TitluRap" xfId="3"/>
    <cellStyle name="tonaj" xfId="17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N25" sqref="N25"/>
    </sheetView>
  </sheetViews>
  <sheetFormatPr defaultColWidth="8.85546875" defaultRowHeight="14.25" x14ac:dyDescent="0.2"/>
  <cols>
    <col min="1" max="1" width="0.28515625" style="24" customWidth="1"/>
    <col min="2" max="2" width="5.7109375" style="11" customWidth="1"/>
    <col min="3" max="3" width="22.7109375" style="12" customWidth="1"/>
    <col min="4" max="4" width="14.7109375" style="20" customWidth="1"/>
    <col min="5" max="5" width="15.7109375" style="1" customWidth="1"/>
    <col min="6" max="6" width="14.7109375" style="2" customWidth="1"/>
    <col min="7" max="7" width="18.7109375" style="3" customWidth="1"/>
    <col min="8" max="8" width="0" style="4" hidden="1" customWidth="1"/>
    <col min="9" max="16384" width="8.85546875" style="4"/>
  </cols>
  <sheetData>
    <row r="1" spans="1:7" ht="25.9" customHeight="1" x14ac:dyDescent="0.2">
      <c r="A1" s="33" t="s">
        <v>0</v>
      </c>
      <c r="B1" s="29"/>
      <c r="C1" s="29"/>
      <c r="D1" s="29"/>
    </row>
    <row r="2" spans="1:7" x14ac:dyDescent="0.2">
      <c r="A2" s="34" t="s">
        <v>51</v>
      </c>
      <c r="B2" s="29"/>
      <c r="C2" s="29"/>
      <c r="D2" s="29"/>
      <c r="E2" s="29"/>
      <c r="F2" s="29"/>
      <c r="G2" s="29"/>
    </row>
    <row r="3" spans="1:7" ht="46.9" customHeight="1" x14ac:dyDescent="0.2">
      <c r="A3" s="35" t="s">
        <v>1</v>
      </c>
      <c r="B3" s="29"/>
      <c r="C3" s="29"/>
      <c r="D3" s="29"/>
      <c r="E3" s="29"/>
      <c r="F3" s="29"/>
      <c r="G3" s="29"/>
    </row>
    <row r="4" spans="1:7" x14ac:dyDescent="0.2">
      <c r="A4" s="34" t="s">
        <v>52</v>
      </c>
      <c r="B4" s="29"/>
      <c r="C4" s="29"/>
      <c r="D4" s="29"/>
      <c r="E4" s="29"/>
      <c r="F4" s="29"/>
      <c r="G4" s="29"/>
    </row>
    <row r="5" spans="1:7" ht="15" thickBot="1" x14ac:dyDescent="0.25">
      <c r="A5" s="34" t="s">
        <v>53</v>
      </c>
      <c r="B5" s="29"/>
      <c r="C5" s="29"/>
      <c r="D5" s="29"/>
      <c r="E5" s="29"/>
      <c r="F5" s="29"/>
      <c r="G5" s="3" t="s">
        <v>2</v>
      </c>
    </row>
    <row r="6" spans="1:7" x14ac:dyDescent="0.2">
      <c r="A6" s="23"/>
      <c r="B6" s="5" t="s">
        <v>3</v>
      </c>
      <c r="C6" s="6" t="s">
        <v>4</v>
      </c>
      <c r="D6" s="7" t="s">
        <v>5</v>
      </c>
      <c r="E6" s="8" t="s">
        <v>6</v>
      </c>
      <c r="F6" s="9" t="s">
        <v>7</v>
      </c>
      <c r="G6" s="10" t="s">
        <v>8</v>
      </c>
    </row>
    <row r="7" spans="1:7" x14ac:dyDescent="0.2">
      <c r="B7" s="11" t="s">
        <v>9</v>
      </c>
      <c r="C7" s="12" t="s">
        <v>10</v>
      </c>
      <c r="D7" s="13"/>
      <c r="F7" s="14" t="s">
        <v>11</v>
      </c>
    </row>
    <row r="8" spans="1:7" x14ac:dyDescent="0.2">
      <c r="C8" s="12" t="s">
        <v>12</v>
      </c>
      <c r="D8" s="13"/>
      <c r="F8" s="14" t="s">
        <v>13</v>
      </c>
    </row>
    <row r="9" spans="1:7" x14ac:dyDescent="0.2">
      <c r="C9" s="12" t="s">
        <v>14</v>
      </c>
      <c r="D9" s="13"/>
      <c r="F9" s="14" t="s">
        <v>15</v>
      </c>
    </row>
    <row r="10" spans="1:7" x14ac:dyDescent="0.2">
      <c r="C10" s="12" t="s">
        <v>16</v>
      </c>
      <c r="D10" s="13"/>
      <c r="F10" s="14" t="s">
        <v>17</v>
      </c>
    </row>
    <row r="11" spans="1:7" ht="15" thickBot="1" x14ac:dyDescent="0.25">
      <c r="C11" s="12" t="s">
        <v>18</v>
      </c>
      <c r="D11" s="13"/>
      <c r="F11" s="14" t="s">
        <v>19</v>
      </c>
    </row>
    <row r="12" spans="1:7" x14ac:dyDescent="0.2">
      <c r="A12" s="23"/>
      <c r="B12" s="5">
        <v>1</v>
      </c>
      <c r="C12" s="6" t="s">
        <v>20</v>
      </c>
      <c r="D12" s="15" t="s">
        <v>21</v>
      </c>
      <c r="E12" s="8">
        <v>4.5999999999999996</v>
      </c>
      <c r="F12" s="16"/>
      <c r="G12" s="10"/>
    </row>
    <row r="13" spans="1:7" x14ac:dyDescent="0.2">
      <c r="C13" s="17" t="str">
        <f>SUBSTITUTE("Sp.mat: 0.00%",".",IF(VALUE("1.2")=1.2,".",","),2)</f>
        <v>Sp.mat: 0.00%</v>
      </c>
      <c r="D13" s="17" t="str">
        <f>SUBSTITUTE("Sp.man: 0.00%",".",IF(VALUE("1.2")=1.2,".",","),2)</f>
        <v>Sp.man: 0.00%</v>
      </c>
      <c r="E13" s="17" t="str">
        <f>SUBSTITUTE("Sp.uti: 0.00%",".",IF(VALUE("1.2")=1.2,".",","),2)</f>
        <v>Sp.uti: 0.00%</v>
      </c>
    </row>
    <row r="14" spans="1:7" x14ac:dyDescent="0.2">
      <c r="A14" s="28" t="s">
        <v>22</v>
      </c>
      <c r="B14" s="29"/>
      <c r="C14" s="29"/>
      <c r="D14" s="29"/>
      <c r="E14" s="29"/>
    </row>
    <row r="15" spans="1:7" x14ac:dyDescent="0.2">
      <c r="A15" s="29"/>
      <c r="B15" s="29"/>
      <c r="C15" s="29"/>
      <c r="D15" s="29"/>
      <c r="E15" s="29"/>
    </row>
    <row r="16" spans="1:7" x14ac:dyDescent="0.2">
      <c r="A16" s="26" t="s">
        <v>23</v>
      </c>
      <c r="B16" s="27"/>
      <c r="C16" s="27"/>
      <c r="D16" s="27"/>
      <c r="E16" s="27"/>
      <c r="F16" s="18"/>
      <c r="G16" s="19"/>
    </row>
    <row r="17" spans="1:7" x14ac:dyDescent="0.2">
      <c r="B17" s="11">
        <v>2</v>
      </c>
      <c r="C17" s="12" t="s">
        <v>20</v>
      </c>
      <c r="D17" s="20" t="s">
        <v>21</v>
      </c>
      <c r="E17" s="1">
        <v>4</v>
      </c>
    </row>
    <row r="18" spans="1:7" x14ac:dyDescent="0.2">
      <c r="C18" s="17" t="str">
        <f>SUBSTITUTE("Sp.mat: 0.00%",".",IF(VALUE("1.2")=1.2,".",","),2)</f>
        <v>Sp.mat: 0.00%</v>
      </c>
      <c r="D18" s="17" t="str">
        <f>SUBSTITUTE("Sp.man: 0.00%",".",IF(VALUE("1.2")=1.2,".",","),2)</f>
        <v>Sp.man: 0.00%</v>
      </c>
      <c r="E18" s="17" t="str">
        <f>SUBSTITUTE("Sp.uti: 0.00%",".",IF(VALUE("1.2")=1.2,".",","),2)</f>
        <v>Sp.uti: 0.00%</v>
      </c>
    </row>
    <row r="19" spans="1:7" x14ac:dyDescent="0.2">
      <c r="A19" s="28" t="s">
        <v>22</v>
      </c>
      <c r="B19" s="29"/>
      <c r="C19" s="29"/>
      <c r="D19" s="29"/>
      <c r="E19" s="29"/>
    </row>
    <row r="20" spans="1:7" x14ac:dyDescent="0.2">
      <c r="A20" s="29"/>
      <c r="B20" s="29"/>
      <c r="C20" s="29"/>
      <c r="D20" s="29"/>
      <c r="E20" s="29"/>
    </row>
    <row r="21" spans="1:7" x14ac:dyDescent="0.2">
      <c r="A21" s="26" t="s">
        <v>23</v>
      </c>
      <c r="B21" s="27"/>
      <c r="C21" s="27"/>
      <c r="D21" s="27"/>
      <c r="E21" s="27"/>
      <c r="F21" s="18"/>
      <c r="G21" s="19"/>
    </row>
    <row r="22" spans="1:7" x14ac:dyDescent="0.2">
      <c r="B22" s="11">
        <v>3</v>
      </c>
      <c r="C22" s="12" t="s">
        <v>24</v>
      </c>
      <c r="D22" s="20" t="s">
        <v>25</v>
      </c>
      <c r="E22" s="1">
        <v>2.6</v>
      </c>
    </row>
    <row r="23" spans="1:7" x14ac:dyDescent="0.2">
      <c r="C23" s="17" t="str">
        <f>SUBSTITUTE("Sp.mat: 0.00%",".",IF(VALUE("1.2")=1.2,".",","),2)</f>
        <v>Sp.mat: 0.00%</v>
      </c>
      <c r="D23" s="17" t="str">
        <f>SUBSTITUTE("Sp.man: 0.00%",".",IF(VALUE("1.2")=1.2,".",","),2)</f>
        <v>Sp.man: 0.00%</v>
      </c>
      <c r="E23" s="17" t="str">
        <f>SUBSTITUTE("Sp.uti: 0.00%",".",IF(VALUE("1.2")=1.2,".",","),2)</f>
        <v>Sp.uti: 0.00%</v>
      </c>
    </row>
    <row r="24" spans="1:7" x14ac:dyDescent="0.2">
      <c r="A24" s="28" t="s">
        <v>26</v>
      </c>
      <c r="B24" s="29"/>
      <c r="C24" s="29"/>
      <c r="D24" s="29"/>
      <c r="E24" s="29"/>
    </row>
    <row r="25" spans="1:7" x14ac:dyDescent="0.2">
      <c r="A25" s="29"/>
      <c r="B25" s="29"/>
      <c r="C25" s="29"/>
      <c r="D25" s="29"/>
      <c r="E25" s="29"/>
    </row>
    <row r="26" spans="1:7" x14ac:dyDescent="0.2">
      <c r="A26" s="26" t="s">
        <v>23</v>
      </c>
      <c r="B26" s="27"/>
      <c r="C26" s="27"/>
      <c r="D26" s="27"/>
      <c r="E26" s="27"/>
      <c r="F26" s="18"/>
      <c r="G26" s="19"/>
    </row>
    <row r="27" spans="1:7" x14ac:dyDescent="0.2">
      <c r="B27" s="11">
        <v>4</v>
      </c>
      <c r="C27" s="12" t="s">
        <v>27</v>
      </c>
      <c r="D27" s="20" t="s">
        <v>21</v>
      </c>
      <c r="E27" s="1">
        <v>28</v>
      </c>
    </row>
    <row r="28" spans="1:7" x14ac:dyDescent="0.2">
      <c r="C28" s="17" t="str">
        <f>SUBSTITUTE("Sp.mat: 0.00%",".",IF(VALUE("1.2")=1.2,".",","),2)</f>
        <v>Sp.mat: 0.00%</v>
      </c>
      <c r="D28" s="17" t="str">
        <f>SUBSTITUTE("Sp.man: 0.00%",".",IF(VALUE("1.2")=1.2,".",","),2)</f>
        <v>Sp.man: 0.00%</v>
      </c>
      <c r="E28" s="17" t="str">
        <f>SUBSTITUTE("Sp.uti: 0.00%",".",IF(VALUE("1.2")=1.2,".",","),2)</f>
        <v>Sp.uti: 0.00%</v>
      </c>
    </row>
    <row r="29" spans="1:7" x14ac:dyDescent="0.2">
      <c r="A29" s="28" t="s">
        <v>28</v>
      </c>
      <c r="B29" s="29"/>
      <c r="C29" s="29"/>
      <c r="D29" s="29"/>
      <c r="E29" s="29"/>
    </row>
    <row r="30" spans="1:7" x14ac:dyDescent="0.2">
      <c r="A30" s="29"/>
      <c r="B30" s="29"/>
      <c r="C30" s="29"/>
      <c r="D30" s="29"/>
      <c r="E30" s="29"/>
    </row>
    <row r="31" spans="1:7" x14ac:dyDescent="0.2">
      <c r="A31" s="26" t="s">
        <v>23</v>
      </c>
      <c r="B31" s="27"/>
      <c r="C31" s="27"/>
      <c r="D31" s="27"/>
      <c r="E31" s="27"/>
      <c r="F31" s="18"/>
      <c r="G31" s="19"/>
    </row>
    <row r="32" spans="1:7" x14ac:dyDescent="0.2">
      <c r="B32" s="11">
        <v>5</v>
      </c>
      <c r="C32" s="12" t="s">
        <v>29</v>
      </c>
      <c r="D32" s="20" t="s">
        <v>21</v>
      </c>
      <c r="E32" s="1">
        <v>18.5</v>
      </c>
    </row>
    <row r="33" spans="1:7" x14ac:dyDescent="0.2">
      <c r="C33" s="17" t="str">
        <f>SUBSTITUTE("Sp.mat: 0.00%",".",IF(VALUE("1.2")=1.2,".",","),2)</f>
        <v>Sp.mat: 0.00%</v>
      </c>
      <c r="D33" s="17" t="str">
        <f>SUBSTITUTE("Sp.man: 0.00%",".",IF(VALUE("1.2")=1.2,".",","),2)</f>
        <v>Sp.man: 0.00%</v>
      </c>
      <c r="E33" s="17" t="str">
        <f>SUBSTITUTE("Sp.uti: 0.00%",".",IF(VALUE("1.2")=1.2,".",","),2)</f>
        <v>Sp.uti: 0.00%</v>
      </c>
    </row>
    <row r="34" spans="1:7" x14ac:dyDescent="0.2">
      <c r="A34" s="28" t="s">
        <v>30</v>
      </c>
      <c r="B34" s="29"/>
      <c r="C34" s="29"/>
      <c r="D34" s="29"/>
      <c r="E34" s="29"/>
    </row>
    <row r="35" spans="1:7" x14ac:dyDescent="0.2">
      <c r="A35" s="29"/>
      <c r="B35" s="29"/>
      <c r="C35" s="29"/>
      <c r="D35" s="29"/>
      <c r="E35" s="29"/>
    </row>
    <row r="36" spans="1:7" x14ac:dyDescent="0.2">
      <c r="A36" s="26" t="s">
        <v>23</v>
      </c>
      <c r="B36" s="27"/>
      <c r="C36" s="27"/>
      <c r="D36" s="27"/>
      <c r="E36" s="27"/>
      <c r="F36" s="18"/>
      <c r="G36" s="19"/>
    </row>
    <row r="37" spans="1:7" x14ac:dyDescent="0.2">
      <c r="B37" s="11">
        <v>6</v>
      </c>
      <c r="C37" s="12" t="s">
        <v>31</v>
      </c>
      <c r="D37" s="20" t="s">
        <v>21</v>
      </c>
      <c r="E37" s="1">
        <v>12.5</v>
      </c>
    </row>
    <row r="38" spans="1:7" x14ac:dyDescent="0.2">
      <c r="C38" s="17" t="str">
        <f>SUBSTITUTE("Sp.mat: 0.00%",".",IF(VALUE("1.2")=1.2,".",","),2)</f>
        <v>Sp.mat: 0.00%</v>
      </c>
      <c r="D38" s="17" t="str">
        <f>SUBSTITUTE("Sp.man: 0.00%",".",IF(VALUE("1.2")=1.2,".",","),2)</f>
        <v>Sp.man: 0.00%</v>
      </c>
      <c r="E38" s="17" t="str">
        <f>SUBSTITUTE("Sp.uti: 0.00%",".",IF(VALUE("1.2")=1.2,".",","),2)</f>
        <v>Sp.uti: 0.00%</v>
      </c>
    </row>
    <row r="39" spans="1:7" x14ac:dyDescent="0.2">
      <c r="A39" s="28" t="s">
        <v>32</v>
      </c>
      <c r="B39" s="29"/>
      <c r="C39" s="29"/>
      <c r="D39" s="29"/>
      <c r="E39" s="29"/>
    </row>
    <row r="40" spans="1:7" x14ac:dyDescent="0.2">
      <c r="A40" s="29"/>
      <c r="B40" s="29"/>
      <c r="C40" s="29"/>
      <c r="D40" s="29"/>
      <c r="E40" s="29"/>
    </row>
    <row r="41" spans="1:7" x14ac:dyDescent="0.2">
      <c r="A41" s="26" t="s">
        <v>23</v>
      </c>
      <c r="B41" s="27"/>
      <c r="C41" s="27"/>
      <c r="D41" s="27"/>
      <c r="E41" s="27"/>
      <c r="F41" s="18"/>
      <c r="G41" s="19"/>
    </row>
    <row r="42" spans="1:7" x14ac:dyDescent="0.2">
      <c r="B42" s="11">
        <v>7</v>
      </c>
      <c r="C42" s="12" t="s">
        <v>33</v>
      </c>
      <c r="D42" s="20" t="s">
        <v>21</v>
      </c>
      <c r="E42" s="1">
        <v>38</v>
      </c>
    </row>
    <row r="43" spans="1:7" x14ac:dyDescent="0.2">
      <c r="C43" s="17" t="str">
        <f>SUBSTITUTE("Sp.mat: 0.00%",".",IF(VALUE("1.2")=1.2,".",","),2)</f>
        <v>Sp.mat: 0.00%</v>
      </c>
      <c r="D43" s="17" t="str">
        <f>SUBSTITUTE("Sp.man: 0.00%",".",IF(VALUE("1.2")=1.2,".",","),2)</f>
        <v>Sp.man: 0.00%</v>
      </c>
      <c r="E43" s="17" t="str">
        <f>SUBSTITUTE("Sp.uti: 0.00%",".",IF(VALUE("1.2")=1.2,".",","),2)</f>
        <v>Sp.uti: 0.00%</v>
      </c>
    </row>
    <row r="44" spans="1:7" x14ac:dyDescent="0.2">
      <c r="A44" s="28" t="s">
        <v>34</v>
      </c>
      <c r="B44" s="29"/>
      <c r="C44" s="29"/>
      <c r="D44" s="29"/>
      <c r="E44" s="29"/>
    </row>
    <row r="45" spans="1:7" x14ac:dyDescent="0.2">
      <c r="A45" s="29"/>
      <c r="B45" s="29"/>
      <c r="C45" s="29"/>
      <c r="D45" s="29"/>
      <c r="E45" s="29"/>
    </row>
    <row r="46" spans="1:7" x14ac:dyDescent="0.2">
      <c r="A46" s="26" t="s">
        <v>23</v>
      </c>
      <c r="B46" s="27"/>
      <c r="C46" s="27"/>
      <c r="D46" s="27"/>
      <c r="E46" s="27"/>
      <c r="F46" s="18"/>
      <c r="G46" s="19"/>
    </row>
    <row r="47" spans="1:7" x14ac:dyDescent="0.2">
      <c r="B47" s="11">
        <v>8</v>
      </c>
      <c r="C47" s="12" t="s">
        <v>35</v>
      </c>
      <c r="D47" s="20" t="s">
        <v>21</v>
      </c>
      <c r="E47" s="1">
        <v>38</v>
      </c>
    </row>
    <row r="48" spans="1:7" x14ac:dyDescent="0.2">
      <c r="C48" s="17" t="str">
        <f>SUBSTITUTE("Sp.mat: 0.00%",".",IF(VALUE("1.2")=1.2,".",","),2)</f>
        <v>Sp.mat: 0.00%</v>
      </c>
      <c r="D48" s="17" t="str">
        <f>SUBSTITUTE("Sp.man: 0.00%",".",IF(VALUE("1.2")=1.2,".",","),2)</f>
        <v>Sp.man: 0.00%</v>
      </c>
      <c r="E48" s="17" t="str">
        <f>SUBSTITUTE("Sp.uti: 0.00%",".",IF(VALUE("1.2")=1.2,".",","),2)</f>
        <v>Sp.uti: 0.00%</v>
      </c>
    </row>
    <row r="49" spans="1:7" x14ac:dyDescent="0.2">
      <c r="A49" s="28" t="s">
        <v>36</v>
      </c>
      <c r="B49" s="29"/>
      <c r="C49" s="29"/>
      <c r="D49" s="29"/>
      <c r="E49" s="29"/>
    </row>
    <row r="50" spans="1:7" x14ac:dyDescent="0.2">
      <c r="A50" s="29"/>
      <c r="B50" s="29"/>
      <c r="C50" s="29"/>
      <c r="D50" s="29"/>
      <c r="E50" s="29"/>
    </row>
    <row r="51" spans="1:7" x14ac:dyDescent="0.2">
      <c r="A51" s="30" t="s">
        <v>23</v>
      </c>
      <c r="B51" s="31"/>
      <c r="C51" s="31"/>
      <c r="D51" s="31"/>
      <c r="E51" s="31"/>
      <c r="F51" s="21"/>
      <c r="G51" s="22"/>
    </row>
    <row r="52" spans="1:7" x14ac:dyDescent="0.2">
      <c r="A52" s="32" t="s">
        <v>49</v>
      </c>
      <c r="B52" s="32"/>
      <c r="C52" s="32"/>
      <c r="D52" s="32"/>
      <c r="E52" s="32"/>
      <c r="F52" s="32"/>
      <c r="G52" s="32"/>
    </row>
    <row r="53" spans="1:7" x14ac:dyDescent="0.2">
      <c r="B53" s="11">
        <v>9</v>
      </c>
      <c r="C53" s="12" t="s">
        <v>37</v>
      </c>
      <c r="D53" s="20" t="s">
        <v>21</v>
      </c>
      <c r="E53" s="1">
        <v>6</v>
      </c>
    </row>
    <row r="54" spans="1:7" x14ac:dyDescent="0.2">
      <c r="C54" s="17" t="str">
        <f>SUBSTITUTE("Sp.mat: 0.00%",".",IF(VALUE("1.2")=1.2,".",","),2)</f>
        <v>Sp.mat: 0.00%</v>
      </c>
      <c r="D54" s="17" t="str">
        <f>SUBSTITUTE("Sp.man: 0.00%",".",IF(VALUE("1.2")=1.2,".",","),2)</f>
        <v>Sp.man: 0.00%</v>
      </c>
      <c r="E54" s="17" t="str">
        <f>SUBSTITUTE("Sp.uti: 0.00%",".",IF(VALUE("1.2")=1.2,".",","),2)</f>
        <v>Sp.uti: 0.00%</v>
      </c>
    </row>
    <row r="55" spans="1:7" x14ac:dyDescent="0.2">
      <c r="A55" s="28" t="s">
        <v>38</v>
      </c>
      <c r="B55" s="29"/>
      <c r="C55" s="29"/>
      <c r="D55" s="29"/>
      <c r="E55" s="29"/>
    </row>
    <row r="56" spans="1:7" x14ac:dyDescent="0.2">
      <c r="A56" s="29"/>
      <c r="B56" s="29"/>
      <c r="C56" s="29"/>
      <c r="D56" s="29"/>
      <c r="E56" s="29"/>
    </row>
    <row r="57" spans="1:7" x14ac:dyDescent="0.2">
      <c r="A57" s="26" t="s">
        <v>23</v>
      </c>
      <c r="B57" s="27"/>
      <c r="C57" s="27"/>
      <c r="D57" s="27"/>
      <c r="E57" s="27"/>
      <c r="F57" s="18"/>
      <c r="G57" s="19"/>
    </row>
    <row r="58" spans="1:7" x14ac:dyDescent="0.2">
      <c r="B58" s="11">
        <v>10</v>
      </c>
      <c r="C58" s="12" t="s">
        <v>39</v>
      </c>
      <c r="D58" s="20" t="s">
        <v>21</v>
      </c>
      <c r="E58" s="1">
        <v>1.5</v>
      </c>
    </row>
    <row r="59" spans="1:7" x14ac:dyDescent="0.2">
      <c r="C59" s="17" t="str">
        <f>SUBSTITUTE("Sp.mat: 0.00%",".",IF(VALUE("1.2")=1.2,".",","),2)</f>
        <v>Sp.mat: 0.00%</v>
      </c>
      <c r="D59" s="17" t="str">
        <f>SUBSTITUTE("Sp.man: 0.00%",".",IF(VALUE("1.2")=1.2,".",","),2)</f>
        <v>Sp.man: 0.00%</v>
      </c>
      <c r="E59" s="17" t="str">
        <f>SUBSTITUTE("Sp.uti: 0.00%",".",IF(VALUE("1.2")=1.2,".",","),2)</f>
        <v>Sp.uti: 0.00%</v>
      </c>
    </row>
    <row r="60" spans="1:7" x14ac:dyDescent="0.2">
      <c r="A60" s="28" t="s">
        <v>40</v>
      </c>
      <c r="B60" s="29"/>
      <c r="C60" s="29"/>
      <c r="D60" s="29"/>
      <c r="E60" s="29"/>
    </row>
    <row r="61" spans="1:7" x14ac:dyDescent="0.2">
      <c r="A61" s="29"/>
      <c r="B61" s="29"/>
      <c r="C61" s="29"/>
      <c r="D61" s="29"/>
      <c r="E61" s="29"/>
    </row>
    <row r="62" spans="1:7" x14ac:dyDescent="0.2">
      <c r="A62" s="26" t="s">
        <v>23</v>
      </c>
      <c r="B62" s="27"/>
      <c r="C62" s="27"/>
      <c r="D62" s="27"/>
      <c r="E62" s="27"/>
      <c r="F62" s="18"/>
      <c r="G62" s="19"/>
    </row>
    <row r="63" spans="1:7" x14ac:dyDescent="0.2">
      <c r="B63" s="11">
        <v>11</v>
      </c>
      <c r="C63" s="12" t="s">
        <v>41</v>
      </c>
      <c r="D63" s="20" t="s">
        <v>21</v>
      </c>
      <c r="E63" s="1">
        <v>1.5</v>
      </c>
    </row>
    <row r="64" spans="1:7" x14ac:dyDescent="0.2">
      <c r="C64" s="17" t="str">
        <f>SUBSTITUTE("Sp.mat: 0.00%",".",IF(VALUE("1.2")=1.2,".",","),2)</f>
        <v>Sp.mat: 0.00%</v>
      </c>
      <c r="D64" s="17" t="str">
        <f>SUBSTITUTE("Sp.man: 0.00%",".",IF(VALUE("1.2")=1.2,".",","),2)</f>
        <v>Sp.man: 0.00%</v>
      </c>
      <c r="E64" s="17" t="str">
        <f>SUBSTITUTE("Sp.uti: 0.00%",".",IF(VALUE("1.2")=1.2,".",","),2)</f>
        <v>Sp.uti: 0.00%</v>
      </c>
    </row>
    <row r="65" spans="1:7" x14ac:dyDescent="0.2">
      <c r="A65" s="28" t="s">
        <v>42</v>
      </c>
      <c r="B65" s="29"/>
      <c r="C65" s="29"/>
      <c r="D65" s="29"/>
      <c r="E65" s="29"/>
    </row>
    <row r="66" spans="1:7" x14ac:dyDescent="0.2">
      <c r="A66" s="29"/>
      <c r="B66" s="29"/>
      <c r="C66" s="29"/>
      <c r="D66" s="29"/>
      <c r="E66" s="29"/>
    </row>
    <row r="67" spans="1:7" x14ac:dyDescent="0.2">
      <c r="A67" s="30" t="s">
        <v>23</v>
      </c>
      <c r="B67" s="31"/>
      <c r="C67" s="31"/>
      <c r="D67" s="31"/>
      <c r="E67" s="31"/>
      <c r="F67" s="21"/>
      <c r="G67" s="22"/>
    </row>
    <row r="68" spans="1:7" x14ac:dyDescent="0.2">
      <c r="A68" s="32" t="s">
        <v>50</v>
      </c>
      <c r="B68" s="32"/>
      <c r="C68" s="32"/>
      <c r="D68" s="32"/>
      <c r="E68" s="32"/>
      <c r="F68" s="32"/>
      <c r="G68" s="32"/>
    </row>
    <row r="69" spans="1:7" x14ac:dyDescent="0.2">
      <c r="B69" s="11">
        <v>12</v>
      </c>
      <c r="C69" s="12" t="s">
        <v>43</v>
      </c>
      <c r="D69" s="20" t="s">
        <v>44</v>
      </c>
      <c r="E69" s="1">
        <v>0.5</v>
      </c>
    </row>
    <row r="70" spans="1:7" x14ac:dyDescent="0.2">
      <c r="C70" s="17" t="str">
        <f>SUBSTITUTE("Sp.mat: 0.00%",".",IF(VALUE("1.2")=1.2,".",","),2)</f>
        <v>Sp.mat: 0.00%</v>
      </c>
      <c r="D70" s="17" t="str">
        <f>SUBSTITUTE("Sp.man: 0.00%",".",IF(VALUE("1.2")=1.2,".",","),2)</f>
        <v>Sp.man: 0.00%</v>
      </c>
      <c r="E70" s="17" t="str">
        <f>SUBSTITUTE("Sp.uti: 0.00%",".",IF(VALUE("1.2")=1.2,".",","),2)</f>
        <v>Sp.uti: 0.00%</v>
      </c>
    </row>
    <row r="71" spans="1:7" x14ac:dyDescent="0.2">
      <c r="A71" s="28" t="s">
        <v>45</v>
      </c>
      <c r="B71" s="29"/>
      <c r="C71" s="29"/>
      <c r="D71" s="29"/>
      <c r="E71" s="29"/>
    </row>
    <row r="72" spans="1:7" x14ac:dyDescent="0.2">
      <c r="A72" s="29"/>
      <c r="B72" s="29"/>
      <c r="C72" s="29"/>
      <c r="D72" s="29"/>
      <c r="E72" s="29"/>
    </row>
    <row r="73" spans="1:7" x14ac:dyDescent="0.2">
      <c r="A73" s="26" t="s">
        <v>23</v>
      </c>
      <c r="B73" s="27"/>
      <c r="C73" s="27"/>
      <c r="D73" s="27"/>
      <c r="E73" s="27"/>
      <c r="F73" s="18"/>
      <c r="G73" s="19"/>
    </row>
    <row r="74" spans="1:7" x14ac:dyDescent="0.2">
      <c r="B74" s="11">
        <v>13</v>
      </c>
      <c r="C74" s="12" t="s">
        <v>46</v>
      </c>
      <c r="D74" s="20" t="s">
        <v>44</v>
      </c>
      <c r="E74" s="1">
        <v>0.5</v>
      </c>
    </row>
    <row r="75" spans="1:7" x14ac:dyDescent="0.2">
      <c r="C75" s="17" t="str">
        <f>SUBSTITUTE("Sp.mat: 0.00%",".",IF(VALUE("1.2")=1.2,".",","),2)</f>
        <v>Sp.mat: 0.00%</v>
      </c>
      <c r="D75" s="17" t="str">
        <f>SUBSTITUTE("Sp.man: 0.00%",".",IF(VALUE("1.2")=1.2,".",","),2)</f>
        <v>Sp.man: 0.00%</v>
      </c>
      <c r="E75" s="17" t="str">
        <f>SUBSTITUTE("Sp.uti: 0.00%",".",IF(VALUE("1.2")=1.2,".",","),2)</f>
        <v>Sp.uti: 0.00%</v>
      </c>
    </row>
    <row r="76" spans="1:7" x14ac:dyDescent="0.2">
      <c r="A76" s="28" t="s">
        <v>47</v>
      </c>
      <c r="B76" s="29"/>
      <c r="C76" s="29"/>
      <c r="D76" s="29"/>
      <c r="E76" s="29"/>
    </row>
    <row r="77" spans="1:7" x14ac:dyDescent="0.2">
      <c r="A77" s="29"/>
      <c r="B77" s="29"/>
      <c r="C77" s="29"/>
      <c r="D77" s="29"/>
      <c r="E77" s="29"/>
    </row>
    <row r="78" spans="1:7" x14ac:dyDescent="0.2">
      <c r="A78" s="26" t="s">
        <v>23</v>
      </c>
      <c r="B78" s="27"/>
      <c r="C78" s="27"/>
      <c r="D78" s="27"/>
      <c r="E78" s="27"/>
      <c r="F78" s="18"/>
      <c r="G78" s="19"/>
    </row>
    <row r="80" spans="1:7" x14ac:dyDescent="0.2">
      <c r="A80" s="25" t="s">
        <v>48</v>
      </c>
    </row>
  </sheetData>
  <mergeCells count="33">
    <mergeCell ref="A29:E30"/>
    <mergeCell ref="A1:D1"/>
    <mergeCell ref="A2:G2"/>
    <mergeCell ref="A3:G3"/>
    <mergeCell ref="A4:G4"/>
    <mergeCell ref="A5:F5"/>
    <mergeCell ref="A14:E15"/>
    <mergeCell ref="A16:E16"/>
    <mergeCell ref="A19:E20"/>
    <mergeCell ref="A21:E21"/>
    <mergeCell ref="A24:E25"/>
    <mergeCell ref="A26:E26"/>
    <mergeCell ref="A57:E57"/>
    <mergeCell ref="A31:E31"/>
    <mergeCell ref="A34:E35"/>
    <mergeCell ref="A36:E36"/>
    <mergeCell ref="A39:E40"/>
    <mergeCell ref="A41:E41"/>
    <mergeCell ref="A44:E45"/>
    <mergeCell ref="A46:E46"/>
    <mergeCell ref="A49:E50"/>
    <mergeCell ref="A51:E51"/>
    <mergeCell ref="A52:G52"/>
    <mergeCell ref="A55:E56"/>
    <mergeCell ref="A73:E73"/>
    <mergeCell ref="A76:E77"/>
    <mergeCell ref="A78:E78"/>
    <mergeCell ref="A60:E61"/>
    <mergeCell ref="A62:E62"/>
    <mergeCell ref="A65:E66"/>
    <mergeCell ref="A67:E67"/>
    <mergeCell ref="A68:G68"/>
    <mergeCell ref="A71:E72"/>
  </mergeCells>
  <printOptions horizontalCentered="1"/>
  <pageMargins left="0.39370078740157483" right="0.19685039370078741" top="0.39370078740157483" bottom="0.70866141732283472" header="0.39370078740157483" footer="0.51181102362204722"/>
  <pageSetup paperSize="9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F3</vt:lpstr>
      <vt:lpstr>'F3'!Print_Titles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pricopcatalin@yahoo.com</dc:creator>
  <cp:lastModifiedBy>Eliza</cp:lastModifiedBy>
  <cp:lastPrinted>2022-10-06T09:18:35Z</cp:lastPrinted>
  <dcterms:created xsi:type="dcterms:W3CDTF">2022-10-06T09:15:37Z</dcterms:created>
  <dcterms:modified xsi:type="dcterms:W3CDTF">2022-10-20T18:48:17Z</dcterms:modified>
</cp:coreProperties>
</file>