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hizitii 2023\Administratie\4.Reparatii curente instalaii sanitare P+7E\"/>
    </mc:Choice>
  </mc:AlternateContent>
  <bookViews>
    <workbookView xWindow="0" yWindow="0" windowWidth="20490" windowHeight="7050"/>
  </bookViews>
  <sheets>
    <sheet name="O.01 D.10" sheetId="1" r:id="rId1"/>
  </sheets>
  <definedNames>
    <definedName name="_xlnm.Print_Titles" localSheetId="0">'O.01 D.10'!$6:$11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4" i="1" l="1"/>
  <c r="D154" i="1"/>
  <c r="C154" i="1"/>
  <c r="E149" i="1"/>
  <c r="D149" i="1"/>
  <c r="C149" i="1"/>
  <c r="E144" i="1"/>
  <c r="D144" i="1"/>
  <c r="C144" i="1"/>
  <c r="E139" i="1"/>
  <c r="D139" i="1"/>
  <c r="C139" i="1"/>
  <c r="E134" i="1"/>
  <c r="D134" i="1"/>
  <c r="C134" i="1"/>
  <c r="E129" i="1"/>
  <c r="D129" i="1"/>
  <c r="C129" i="1"/>
  <c r="E124" i="1"/>
  <c r="D124" i="1"/>
  <c r="C124" i="1"/>
  <c r="E119" i="1"/>
  <c r="D119" i="1"/>
  <c r="C119" i="1"/>
  <c r="E114" i="1"/>
  <c r="D114" i="1"/>
  <c r="C114" i="1"/>
  <c r="E109" i="1"/>
  <c r="D109" i="1"/>
  <c r="C109" i="1"/>
  <c r="E104" i="1"/>
  <c r="D104" i="1"/>
  <c r="C104" i="1"/>
  <c r="E99" i="1"/>
  <c r="D99" i="1"/>
  <c r="C99" i="1"/>
  <c r="E94" i="1"/>
  <c r="D94" i="1"/>
  <c r="C94" i="1"/>
  <c r="E89" i="1"/>
  <c r="D89" i="1"/>
  <c r="C89" i="1"/>
  <c r="E84" i="1"/>
  <c r="D84" i="1"/>
  <c r="C84" i="1"/>
  <c r="E79" i="1"/>
  <c r="D79" i="1"/>
  <c r="C79" i="1"/>
  <c r="E74" i="1"/>
  <c r="D74" i="1"/>
  <c r="C74" i="1"/>
  <c r="E69" i="1"/>
  <c r="D69" i="1"/>
  <c r="C69" i="1"/>
  <c r="E64" i="1"/>
  <c r="D64" i="1"/>
  <c r="C64" i="1"/>
  <c r="E59" i="1"/>
  <c r="D59" i="1"/>
  <c r="C59" i="1"/>
  <c r="E54" i="1"/>
  <c r="D54" i="1"/>
  <c r="C54" i="1"/>
  <c r="E49" i="1"/>
  <c r="D49" i="1"/>
  <c r="C49" i="1"/>
  <c r="E43" i="1"/>
  <c r="D43" i="1"/>
  <c r="C43" i="1"/>
  <c r="E38" i="1"/>
  <c r="D38" i="1"/>
  <c r="C38" i="1"/>
  <c r="E33" i="1"/>
  <c r="D33" i="1"/>
  <c r="C33" i="1"/>
  <c r="E28" i="1"/>
  <c r="D28" i="1"/>
  <c r="C28" i="1"/>
  <c r="E23" i="1"/>
  <c r="D23" i="1"/>
  <c r="C23" i="1"/>
  <c r="E18" i="1"/>
  <c r="D18" i="1"/>
  <c r="C18" i="1"/>
  <c r="E13" i="1"/>
  <c r="D13" i="1"/>
  <c r="C13" i="1"/>
</calcChain>
</file>

<file path=xl/sharedStrings.xml><?xml version="1.0" encoding="utf-8"?>
<sst xmlns="http://schemas.openxmlformats.org/spreadsheetml/2006/main" count="141" uniqueCount="91">
  <si>
    <t>Formular F3</t>
  </si>
  <si>
    <t>LISTA_x000D_
cu cantitatile de lucrari pe categorii de lucrari</t>
  </si>
  <si>
    <t>[ ron ]</t>
  </si>
  <si>
    <t>Nr.</t>
  </si>
  <si>
    <t>Capitol lucrari</t>
  </si>
  <si>
    <t>U/M</t>
  </si>
  <si>
    <t>Cantitatea</t>
  </si>
  <si>
    <t>Pretul unitar</t>
  </si>
  <si>
    <t>Valoare</t>
  </si>
  <si>
    <t>Crt.</t>
  </si>
  <si>
    <t>Simbol</t>
  </si>
  <si>
    <t>a)materiale</t>
  </si>
  <si>
    <t>Denumire resursa</t>
  </si>
  <si>
    <t>b)manopera</t>
  </si>
  <si>
    <t>Observatii</t>
  </si>
  <si>
    <t>c)utilaj</t>
  </si>
  <si>
    <t>Corectii</t>
  </si>
  <si>
    <t>d)transport</t>
  </si>
  <si>
    <t>Liste Anexe</t>
  </si>
  <si>
    <t>Total(a+b+c+d)</t>
  </si>
  <si>
    <t>RPCT10A1     82</t>
  </si>
  <si>
    <t xml:space="preserve">MP        </t>
  </si>
  <si>
    <t xml:space="preserve">DESFACEREA TENCUIELILOR INTERIOARE SAU EXTERIOARE OBISNUITE LA PERETI *                             </t>
  </si>
  <si>
    <t xml:space="preserve">                                                  </t>
  </si>
  <si>
    <t>RPCT03D1     82</t>
  </si>
  <si>
    <t xml:space="preserve">M CUB     </t>
  </si>
  <si>
    <t xml:space="preserve">DEMOLAREA ZIDURILOR DIN CARAMIDA CU MORTAR CIMENT VOLUM PESTE 0,500 MC*                             </t>
  </si>
  <si>
    <t>CI19A        02</t>
  </si>
  <si>
    <t xml:space="preserve">DEGAJAREA RESTURILOR DE CARAMIDA LA INTERSECTIA STALPILOR CU ELEMENTELE DE GHEU                     </t>
  </si>
  <si>
    <t>CD24B1       02</t>
  </si>
  <si>
    <t xml:space="preserve">PLACARE GHENA DE INSTALATII CU GIPSCARTON DISTANTA INTRE MONTANTI  0,6 M SI RF 60 GRD               </t>
  </si>
  <si>
    <t>RPCJ08B1     82</t>
  </si>
  <si>
    <t xml:space="preserve">TENC.INT.DRIS.PE ZID.CARAM.SAU BET.CU MORT VAR-CIM.25T PT.SPRIT SI MORT. 100T PT.GRUND SI STR.VIZ.* </t>
  </si>
  <si>
    <t>CF04XB       93</t>
  </si>
  <si>
    <t xml:space="preserve">GLET DE IPSOS                                                                                       </t>
  </si>
  <si>
    <t>RPCR08A      09</t>
  </si>
  <si>
    <t xml:space="preserve">VOPSIREA,ZUGRAVELI LAVABILE,VOPSEA PA BAZA DE VINACET,LA INT-EXT,2 STRATURI,TENCUIELI EXIST.        </t>
  </si>
  <si>
    <t>RPSA04A1     82</t>
  </si>
  <si>
    <t xml:space="preserve">M         </t>
  </si>
  <si>
    <t xml:space="preserve">DEMONTARE TEVI OTEL ZINC EXIST CANAL 1/2-1 TOLI*                                                    </t>
  </si>
  <si>
    <t>RPSB20A1     82</t>
  </si>
  <si>
    <t xml:space="preserve">DEMONTARE TUB FONTA CANALIZ 50 MM*                                                                  </t>
  </si>
  <si>
    <t>RPSB23D1     82</t>
  </si>
  <si>
    <t xml:space="preserve">INLC.TV.PVC TIP U AP.MONT.IN NISA SUB PARDOS.SAU  SUSP.PLANSEU PE PORT.PINA LA 3 M D=  75 MM        </t>
  </si>
  <si>
    <t>RPSB24C1     82</t>
  </si>
  <si>
    <t xml:space="preserve">BUCATA    </t>
  </si>
  <si>
    <t xml:space="preserve">INLOC.COT PVC-U CU IMB.PRIN LIP.LA 45 67 30'87 30' CU D=  75MM                                      </t>
  </si>
  <si>
    <t>RPSB25B1     82</t>
  </si>
  <si>
    <t xml:space="preserve">INLOC.RAMIF.SIMPLA PVC-U DE 45;67,3;87,3 GRADE PT IMB.LIPIRE RAMIF.CU D= 75 MM                      </t>
  </si>
  <si>
    <t>RPSB28C1     82</t>
  </si>
  <si>
    <t xml:space="preserve">INLOC.RED.EXCENTR.DIN PVC-U CU IMB.PRIN LIPIRE AVIND D= 75- 50 MM                                   </t>
  </si>
  <si>
    <t>RPSB29B1     82</t>
  </si>
  <si>
    <t xml:space="preserve">INLOC.PIESE CURAT.PVC-U CU IMBINARE PRIN LIPIRE   D= 75 MM                                          </t>
  </si>
  <si>
    <t>RPSA03B1     82</t>
  </si>
  <si>
    <t xml:space="preserve">INLOC.TEAVA PP-R D=25 IN NISA                                                                       </t>
  </si>
  <si>
    <t xml:space="preserve">3415425        </t>
  </si>
  <si>
    <t xml:space="preserve">TEAVA POLIPROPILENA RETICULARA PP-R D. 25X4,2MM PN20 SD                                             </t>
  </si>
  <si>
    <t xml:space="preserve">N-00114        </t>
  </si>
  <si>
    <t xml:space="preserve">FITINGURI PPR  D=16 - 50 MM                                                                         </t>
  </si>
  <si>
    <t>RPSD17B1     82</t>
  </si>
  <si>
    <t xml:space="preserve">INLOC.UNUI ROBINET TREC.ALAMA PTR.TV.DE PB O1/2"                                                    </t>
  </si>
  <si>
    <t>RPSA03A1     82</t>
  </si>
  <si>
    <t xml:space="preserve">INLOC.TEAVA PP-R D=20 IN LEGATURI LA LAVOARE                                                        </t>
  </si>
  <si>
    <t xml:space="preserve">3415424        </t>
  </si>
  <si>
    <t xml:space="preserve">TEAVA POLIPROPILENA RETICULARA PP-R D. 20X3,4MM PN20 SD                                             </t>
  </si>
  <si>
    <t>IC35K1       82</t>
  </si>
  <si>
    <t>BRATARI PT FIXAREA TEVI.OTEL LA INST.INCALZ.SAU GAZE MONT.IN ZID.CARAM.SAU BETON  D=4      TOLI    $</t>
  </si>
  <si>
    <t>IC35D1       82</t>
  </si>
  <si>
    <t>BRATARI PT.FIXAREA TEVI.OTEL LA INST.INCALZ.SAU GAZE MONT.IN ZID.CARAM.SAU BETON  D=3/4    TOLI    $</t>
  </si>
  <si>
    <t>IC35C1       82</t>
  </si>
  <si>
    <t>BRATARI PT.FIXAREA TEVI.OTEL LA INST.INCALZ.SAU GAZE MONT.IN ZID CARAM.SAU BETON D= 1/2 TOLI       $</t>
  </si>
  <si>
    <t>TRB05B25     82</t>
  </si>
  <si>
    <t xml:space="preserve">TONE      </t>
  </si>
  <si>
    <t>TRANSPORTUL MATERIALELOR PRIN PURTAT DIRECT,MATERIALE INCOMODE PESTE 25 KG DISTANTA 50M            $</t>
  </si>
  <si>
    <t>TRA01A20P    82</t>
  </si>
  <si>
    <t>TRANSPORTUL RUTIER AL PAMINTULUI SAU MOLOZULUI CU AUTOBASCULANTA DIST.=20 KM                       $</t>
  </si>
  <si>
    <t>YC01         82</t>
  </si>
  <si>
    <t xml:space="preserve">LEI       </t>
  </si>
  <si>
    <t xml:space="preserve">TAXA SALUBRIS CONTAINER MOLOZ                                                                       </t>
  </si>
  <si>
    <t>RPSF01A1     82</t>
  </si>
  <si>
    <t xml:space="preserve">ZECI M    </t>
  </si>
  <si>
    <t xml:space="preserve">GOLIREA INSTALATIEI DE APA IN VEDEREA EXECUTARII REPARATIILOR *                                     </t>
  </si>
  <si>
    <t>RPSF20A1     82</t>
  </si>
  <si>
    <t xml:space="preserve">EFECT.PROB.ETANS.PRES.INST.APA                                                                      </t>
  </si>
  <si>
    <t>RPSF20B1     82</t>
  </si>
  <si>
    <t xml:space="preserve">EFECT.PROB.ETANS.PRES.INST.SCURGERE                                                                 </t>
  </si>
  <si>
    <t xml:space="preserve">        PROIECTANT                             </t>
  </si>
  <si>
    <r>
      <t xml:space="preserve">          L:</t>
    </r>
    <r>
      <rPr>
        <i/>
        <sz val="7"/>
        <color theme="1"/>
        <rFont val="Arial"/>
        <family val="2"/>
      </rPr>
      <t>LC68G  -M   :2525124     -VAR LAVABIL PT INTERIOR</t>
    </r>
  </si>
  <si>
    <r>
      <t xml:space="preserve">Categorie: 1 </t>
    </r>
    <r>
      <rPr>
        <sz val="10"/>
        <color theme="1"/>
        <rFont val="Arial"/>
        <family val="2"/>
      </rPr>
      <t xml:space="preserve">Lucrări de reparații curente instalații sanitare, Corp S+P+7E , Imobil CH </t>
    </r>
  </si>
  <si>
    <r>
      <t xml:space="preserve">Obiect: 01 </t>
    </r>
    <r>
      <rPr>
        <sz val="10"/>
        <color theme="1"/>
        <rFont val="Arial"/>
        <family val="2"/>
      </rPr>
      <t xml:space="preserve">Lucrări de reparații curente instalații sanitare, Corp S+P+7E , Imobil CH </t>
    </r>
  </si>
  <si>
    <t xml:space="preserve">Obiectiv: Corp S+P+7E, Imobil 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</si>
</sst>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#,##0.00%;\ &quot; &quot;"/>
    <numFmt numFmtId="166" formatCode="#,##0.000"/>
    <numFmt numFmtId="167" formatCode="#,##0.000%;\ &quot; &quot;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8"/>
      <color theme="1"/>
      <name val="Lucida Handwriting"/>
      <family val="4"/>
    </font>
    <font>
      <b/>
      <i/>
      <sz val="16"/>
      <color theme="1"/>
      <name val="Lucida Handwriting"/>
      <family val="4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ourier New"/>
      <family val="3"/>
    </font>
    <font>
      <b/>
      <sz val="8"/>
      <color theme="1"/>
      <name val="Calibri"/>
      <family val="2"/>
      <charset val="238"/>
      <scheme val="minor"/>
    </font>
    <font>
      <sz val="8"/>
      <color rgb="FFFFFFFF"/>
      <name val="Calibri"/>
      <family val="2"/>
      <charset val="238"/>
      <scheme val="minor"/>
    </font>
    <font>
      <b/>
      <i/>
      <sz val="18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FFFF"/>
      <name val="Arial"/>
      <family val="2"/>
    </font>
    <font>
      <i/>
      <sz val="7"/>
      <color theme="1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22">
    <xf numFmtId="0" fontId="0" fillId="0" borderId="0"/>
    <xf numFmtId="49" fontId="1" fillId="0" borderId="0" applyFill="0" applyBorder="0" applyProtection="0">
      <alignment horizontal="left" vertical="center" wrapText="1"/>
    </xf>
    <xf numFmtId="49" fontId="2" fillId="0" borderId="0" applyFill="0" applyBorder="0" applyProtection="0">
      <alignment horizontal="left" vertical="center" wrapText="1"/>
    </xf>
    <xf numFmtId="49" fontId="3" fillId="0" borderId="0" applyFill="0" applyBorder="0" applyProtection="0">
      <alignment horizontal="center" vertical="center" wrapText="1"/>
    </xf>
    <xf numFmtId="0" fontId="5" fillId="0" borderId="0" applyNumberFormat="0" applyFill="0" applyBorder="0" applyProtection="0">
      <alignment horizontal="center"/>
    </xf>
    <xf numFmtId="49" fontId="5" fillId="0" borderId="0" applyFill="0" applyBorder="0" applyProtection="0">
      <alignment horizontal="center" vertical="center"/>
    </xf>
    <xf numFmtId="49" fontId="5" fillId="0" borderId="0" applyFill="0" applyBorder="0" applyProtection="0">
      <alignment horizontal="left" vertical="center" wrapText="1"/>
    </xf>
    <xf numFmtId="49" fontId="5" fillId="0" borderId="0" applyFill="0" applyBorder="0" applyProtection="0">
      <alignment horizontal="left" vertical="center" wrapText="1"/>
    </xf>
    <xf numFmtId="49" fontId="6" fillId="0" borderId="0" applyFill="0" applyBorder="0" applyProtection="0">
      <alignment horizontal="left" vertical="center"/>
    </xf>
    <xf numFmtId="4" fontId="5" fillId="0" borderId="0" applyFill="0" applyBorder="0" applyProtection="0">
      <alignment horizontal="right" vertical="center"/>
    </xf>
    <xf numFmtId="4" fontId="5" fillId="0" borderId="0" applyFill="0" applyBorder="0" applyProtection="0">
      <alignment horizontal="center" vertical="center"/>
    </xf>
    <xf numFmtId="164" fontId="5" fillId="0" borderId="0" applyFill="0" applyBorder="0" applyProtection="0">
      <alignment vertical="center"/>
    </xf>
    <xf numFmtId="165" fontId="9" fillId="0" borderId="0" applyFill="0" applyBorder="0" applyProtection="0">
      <alignment horizontal="right" vertical="center"/>
    </xf>
    <xf numFmtId="4" fontId="4" fillId="0" borderId="0" applyFill="0" applyBorder="0" applyProtection="0">
      <alignment vertical="center"/>
    </xf>
    <xf numFmtId="49" fontId="7" fillId="0" borderId="0" applyFill="0" applyBorder="0" applyProtection="0">
      <alignment horizontal="left"/>
    </xf>
    <xf numFmtId="165" fontId="8" fillId="0" borderId="0" applyFill="0" applyBorder="0" applyAlignment="0" applyProtection="0">
      <alignment vertical="center"/>
    </xf>
    <xf numFmtId="166" fontId="5" fillId="0" borderId="0" applyFill="0" applyBorder="0" applyAlignment="0" applyProtection="0"/>
    <xf numFmtId="164" fontId="4" fillId="0" borderId="0" applyFill="0" applyBorder="0" applyAlignment="0" applyProtection="0"/>
    <xf numFmtId="166" fontId="4" fillId="0" borderId="0" applyFill="0" applyBorder="0" applyAlignment="0" applyProtection="0"/>
    <xf numFmtId="4" fontId="4" fillId="0" borderId="0" applyFill="0" applyBorder="0" applyAlignment="0" applyProtection="0"/>
    <xf numFmtId="167" fontId="5" fillId="0" borderId="0" applyFill="0" applyBorder="0" applyProtection="0">
      <alignment horizontal="right"/>
    </xf>
    <xf numFmtId="49" fontId="5" fillId="0" borderId="0" applyFill="0" applyBorder="0" applyProtection="0"/>
  </cellStyleXfs>
  <cellXfs count="36">
    <xf numFmtId="0" fontId="0" fillId="0" borderId="0" xfId="0"/>
    <xf numFmtId="164" fontId="12" fillId="0" borderId="0" xfId="11" applyFont="1">
      <alignment vertical="center"/>
    </xf>
    <xf numFmtId="4" fontId="13" fillId="0" borderId="0" xfId="13" applyFont="1">
      <alignment vertical="center"/>
    </xf>
    <xf numFmtId="4" fontId="12" fillId="0" borderId="0" xfId="9" applyFont="1">
      <alignment horizontal="right" vertical="center"/>
    </xf>
    <xf numFmtId="0" fontId="14" fillId="0" borderId="0" xfId="0" applyFont="1"/>
    <xf numFmtId="49" fontId="11" fillId="0" borderId="1" xfId="0" applyNumberFormat="1" applyFont="1" applyBorder="1"/>
    <xf numFmtId="49" fontId="12" fillId="0" borderId="1" xfId="5" applyFont="1" applyBorder="1">
      <alignment horizontal="center" vertical="center"/>
    </xf>
    <xf numFmtId="49" fontId="12" fillId="0" borderId="1" xfId="6" applyFont="1" applyBorder="1">
      <alignment horizontal="left" vertical="center" wrapText="1"/>
    </xf>
    <xf numFmtId="49" fontId="18" fillId="0" borderId="1" xfId="8" applyFont="1" applyBorder="1">
      <alignment horizontal="left" vertical="center"/>
    </xf>
    <xf numFmtId="164" fontId="12" fillId="0" borderId="1" xfId="11" applyFont="1" applyBorder="1">
      <alignment vertical="center"/>
    </xf>
    <xf numFmtId="4" fontId="12" fillId="0" borderId="1" xfId="13" applyFont="1" applyBorder="1">
      <alignment vertical="center"/>
    </xf>
    <xf numFmtId="4" fontId="12" fillId="0" borderId="1" xfId="9" applyFont="1" applyBorder="1">
      <alignment horizontal="right" vertical="center"/>
    </xf>
    <xf numFmtId="49" fontId="11" fillId="0" borderId="0" xfId="0" applyNumberFormat="1" applyFont="1"/>
    <xf numFmtId="49" fontId="12" fillId="0" borderId="0" xfId="5" applyFont="1">
      <alignment horizontal="center" vertical="center"/>
    </xf>
    <xf numFmtId="49" fontId="12" fillId="0" borderId="0" xfId="6" applyFont="1">
      <alignment horizontal="left" vertical="center" wrapText="1"/>
    </xf>
    <xf numFmtId="49" fontId="18" fillId="0" borderId="0" xfId="8" applyFont="1">
      <alignment horizontal="left" vertical="center"/>
    </xf>
    <xf numFmtId="4" fontId="12" fillId="0" borderId="0" xfId="13" applyFont="1">
      <alignment vertical="center"/>
    </xf>
    <xf numFmtId="49" fontId="19" fillId="0" borderId="1" xfId="8" applyFont="1" applyBorder="1">
      <alignment horizontal="left" vertical="center"/>
    </xf>
    <xf numFmtId="4" fontId="13" fillId="0" borderId="1" xfId="13" applyFont="1" applyBorder="1">
      <alignment vertical="center"/>
    </xf>
    <xf numFmtId="165" fontId="20" fillId="0" borderId="0" xfId="12" applyFont="1">
      <alignment horizontal="right" vertical="center"/>
    </xf>
    <xf numFmtId="4" fontId="13" fillId="0" borderId="5" xfId="13" applyFont="1" applyBorder="1">
      <alignment vertical="center"/>
    </xf>
    <xf numFmtId="4" fontId="12" fillId="0" borderId="4" xfId="9" applyFont="1" applyBorder="1">
      <alignment horizontal="right" vertical="center"/>
    </xf>
    <xf numFmtId="49" fontId="19" fillId="0" borderId="0" xfId="8" applyFont="1">
      <alignment horizontal="left" vertical="center"/>
    </xf>
    <xf numFmtId="4" fontId="13" fillId="0" borderId="3" xfId="13" applyFont="1" applyBorder="1">
      <alignment vertical="center"/>
    </xf>
    <xf numFmtId="4" fontId="12" fillId="0" borderId="2" xfId="9" applyFont="1" applyBorder="1">
      <alignment horizontal="right" vertical="center"/>
    </xf>
    <xf numFmtId="49" fontId="22" fillId="0" borderId="0" xfId="0" applyNumberFormat="1" applyFont="1" applyAlignment="1"/>
    <xf numFmtId="49" fontId="12" fillId="0" borderId="2" xfId="7" applyFont="1" applyBorder="1">
      <alignment horizontal="left" vertical="center" wrapText="1"/>
    </xf>
    <xf numFmtId="49" fontId="11" fillId="0" borderId="2" xfId="0" applyNumberFormat="1" applyFont="1" applyBorder="1"/>
    <xf numFmtId="49" fontId="12" fillId="0" borderId="0" xfId="7" applyFont="1">
      <alignment horizontal="left" vertical="center" wrapText="1"/>
    </xf>
    <xf numFmtId="49" fontId="11" fillId="0" borderId="0" xfId="0" applyNumberFormat="1" applyFont="1"/>
    <xf numFmtId="49" fontId="12" fillId="0" borderId="4" xfId="7" applyFont="1" applyBorder="1">
      <alignment horizontal="left" vertical="center" wrapText="1"/>
    </xf>
    <xf numFmtId="49" fontId="11" fillId="0" borderId="4" xfId="0" applyNumberFormat="1" applyFont="1" applyBorder="1"/>
    <xf numFmtId="49" fontId="11" fillId="0" borderId="6" xfId="0" applyNumberFormat="1" applyFont="1" applyBorder="1"/>
    <xf numFmtId="49" fontId="10" fillId="0" borderId="0" xfId="2" applyFont="1">
      <alignment horizontal="left" vertical="center" wrapText="1"/>
    </xf>
    <xf numFmtId="49" fontId="15" fillId="0" borderId="0" xfId="1" applyFont="1">
      <alignment horizontal="left" vertical="center" wrapText="1"/>
    </xf>
    <xf numFmtId="49" fontId="17" fillId="0" borderId="0" xfId="3" applyFont="1">
      <alignment horizontal="center" vertical="center" wrapText="1"/>
    </xf>
  </cellXfs>
  <cellStyles count="22">
    <cellStyle name="Antet" xfId="1"/>
    <cellStyle name="Cantitate" xfId="11"/>
    <cellStyle name="CapTabel" xfId="4"/>
    <cellStyle name="Cod" xfId="6"/>
    <cellStyle name="Denum" xfId="8"/>
    <cellStyle name="Denumire" xfId="7"/>
    <cellStyle name="DenumireRaport" xfId="2"/>
    <cellStyle name="Greutate" xfId="16"/>
    <cellStyle name="kmparcurs" xfId="18"/>
    <cellStyle name="Normal" xfId="0" builtinId="0"/>
    <cellStyle name="NrCrt" xfId="5"/>
    <cellStyle name="orefunc" xfId="19"/>
    <cellStyle name="Pondere" xfId="10"/>
    <cellStyle name="PretUnitar" xfId="13"/>
    <cellStyle name="Procente" xfId="20"/>
    <cellStyle name="Recapit" xfId="14"/>
    <cellStyle name="RecCoef" xfId="15"/>
    <cellStyle name="Sporuri" xfId="12"/>
    <cellStyle name="Text" xfId="21"/>
    <cellStyle name="TitluRap" xfId="3"/>
    <cellStyle name="tonaj" xfId="17"/>
    <cellStyle name="Valoar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abSelected="1" topLeftCell="A167" workbookViewId="0">
      <selection activeCell="A155" sqref="A155:E156"/>
    </sheetView>
  </sheetViews>
  <sheetFormatPr defaultColWidth="8.85546875" defaultRowHeight="14.25" x14ac:dyDescent="0.2"/>
  <cols>
    <col min="1" max="1" width="0.28515625" style="12" customWidth="1"/>
    <col min="2" max="2" width="5.7109375" style="13" customWidth="1"/>
    <col min="3" max="3" width="22.7109375" style="14" customWidth="1"/>
    <col min="4" max="4" width="14.7109375" style="22" customWidth="1"/>
    <col min="5" max="5" width="15.7109375" style="1" customWidth="1"/>
    <col min="6" max="6" width="14.7109375" style="2" customWidth="1"/>
    <col min="7" max="7" width="17.28515625" style="3" customWidth="1"/>
    <col min="8" max="8" width="0" style="4" hidden="1" customWidth="1"/>
    <col min="9" max="16384" width="8.85546875" style="4"/>
  </cols>
  <sheetData>
    <row r="1" spans="1:7" ht="25.9" customHeight="1" x14ac:dyDescent="0.2">
      <c r="A1" s="33" t="s">
        <v>0</v>
      </c>
      <c r="B1" s="29"/>
      <c r="C1" s="29"/>
      <c r="D1" s="29"/>
    </row>
    <row r="2" spans="1:7" ht="30" customHeight="1" x14ac:dyDescent="0.2">
      <c r="A2" s="34" t="s">
        <v>90</v>
      </c>
      <c r="B2" s="29"/>
      <c r="C2" s="29"/>
      <c r="D2" s="29"/>
      <c r="E2" s="29"/>
      <c r="F2" s="29"/>
      <c r="G2" s="29"/>
    </row>
    <row r="3" spans="1:7" ht="46.9" customHeight="1" x14ac:dyDescent="0.2">
      <c r="A3" s="35" t="s">
        <v>1</v>
      </c>
      <c r="B3" s="29"/>
      <c r="C3" s="29"/>
      <c r="D3" s="29"/>
      <c r="E3" s="29"/>
      <c r="F3" s="29"/>
      <c r="G3" s="29"/>
    </row>
    <row r="4" spans="1:7" x14ac:dyDescent="0.2">
      <c r="A4" s="34" t="s">
        <v>89</v>
      </c>
      <c r="B4" s="29"/>
      <c r="C4" s="29"/>
      <c r="D4" s="29"/>
      <c r="E4" s="29"/>
      <c r="F4" s="29"/>
      <c r="G4" s="29"/>
    </row>
    <row r="5" spans="1:7" ht="15" thickBot="1" x14ac:dyDescent="0.25">
      <c r="A5" s="34" t="s">
        <v>88</v>
      </c>
      <c r="B5" s="29"/>
      <c r="C5" s="29"/>
      <c r="D5" s="29"/>
      <c r="E5" s="29"/>
      <c r="F5" s="29"/>
      <c r="G5" s="3" t="s">
        <v>2</v>
      </c>
    </row>
    <row r="6" spans="1:7" x14ac:dyDescent="0.2">
      <c r="A6" s="5"/>
      <c r="B6" s="6" t="s">
        <v>3</v>
      </c>
      <c r="C6" s="7" t="s">
        <v>4</v>
      </c>
      <c r="D6" s="8" t="s">
        <v>5</v>
      </c>
      <c r="E6" s="9" t="s">
        <v>6</v>
      </c>
      <c r="F6" s="10" t="s">
        <v>7</v>
      </c>
      <c r="G6" s="11" t="s">
        <v>8</v>
      </c>
    </row>
    <row r="7" spans="1:7" x14ac:dyDescent="0.2">
      <c r="B7" s="13" t="s">
        <v>9</v>
      </c>
      <c r="C7" s="14" t="s">
        <v>10</v>
      </c>
      <c r="D7" s="15"/>
      <c r="F7" s="16" t="s">
        <v>11</v>
      </c>
    </row>
    <row r="8" spans="1:7" x14ac:dyDescent="0.2">
      <c r="C8" s="14" t="s">
        <v>12</v>
      </c>
      <c r="D8" s="15"/>
      <c r="F8" s="16" t="s">
        <v>13</v>
      </c>
    </row>
    <row r="9" spans="1:7" x14ac:dyDescent="0.2">
      <c r="C9" s="14" t="s">
        <v>14</v>
      </c>
      <c r="D9" s="15"/>
      <c r="F9" s="16" t="s">
        <v>15</v>
      </c>
    </row>
    <row r="10" spans="1:7" x14ac:dyDescent="0.2">
      <c r="C10" s="14" t="s">
        <v>16</v>
      </c>
      <c r="D10" s="15"/>
      <c r="F10" s="16" t="s">
        <v>17</v>
      </c>
    </row>
    <row r="11" spans="1:7" ht="15" thickBot="1" x14ac:dyDescent="0.25">
      <c r="C11" s="14" t="s">
        <v>18</v>
      </c>
      <c r="D11" s="15"/>
      <c r="F11" s="16" t="s">
        <v>19</v>
      </c>
    </row>
    <row r="12" spans="1:7" x14ac:dyDescent="0.2">
      <c r="A12" s="5"/>
      <c r="B12" s="6">
        <v>1</v>
      </c>
      <c r="C12" s="7" t="s">
        <v>20</v>
      </c>
      <c r="D12" s="17" t="s">
        <v>21</v>
      </c>
      <c r="E12" s="9">
        <v>28</v>
      </c>
      <c r="F12" s="18"/>
      <c r="G12" s="11"/>
    </row>
    <row r="13" spans="1:7" x14ac:dyDescent="0.2">
      <c r="C13" s="19" t="str">
        <f>SUBSTITUTE("Sp.mat: 0.00%",".",IF(VALUE("1.2")=1.2,".",","),2)</f>
        <v>Sp.mat: 0.00%</v>
      </c>
      <c r="D13" s="19" t="str">
        <f>SUBSTITUTE("Sp.man: 0.00%",".",IF(VALUE("1.2")=1.2,".",","),2)</f>
        <v>Sp.man: 0.00%</v>
      </c>
      <c r="E13" s="19" t="str">
        <f>SUBSTITUTE("Sp.uti: 0.00%",".",IF(VALUE("1.2")=1.2,".",","),2)</f>
        <v>Sp.uti: 0.00%</v>
      </c>
    </row>
    <row r="14" spans="1:7" x14ac:dyDescent="0.2">
      <c r="A14" s="28" t="s">
        <v>22</v>
      </c>
      <c r="B14" s="29"/>
      <c r="C14" s="29"/>
      <c r="D14" s="29"/>
      <c r="E14" s="29"/>
    </row>
    <row r="15" spans="1:7" x14ac:dyDescent="0.2">
      <c r="A15" s="29"/>
      <c r="B15" s="29"/>
      <c r="C15" s="29"/>
      <c r="D15" s="29"/>
      <c r="E15" s="29"/>
    </row>
    <row r="16" spans="1:7" x14ac:dyDescent="0.2">
      <c r="A16" s="30" t="s">
        <v>23</v>
      </c>
      <c r="B16" s="31"/>
      <c r="C16" s="31"/>
      <c r="D16" s="31"/>
      <c r="E16" s="31"/>
      <c r="F16" s="20"/>
      <c r="G16" s="21"/>
    </row>
    <row r="17" spans="1:7" x14ac:dyDescent="0.2">
      <c r="B17" s="13">
        <v>2</v>
      </c>
      <c r="C17" s="14" t="s">
        <v>24</v>
      </c>
      <c r="D17" s="22" t="s">
        <v>25</v>
      </c>
      <c r="E17" s="1">
        <v>5.47</v>
      </c>
    </row>
    <row r="18" spans="1:7" x14ac:dyDescent="0.2">
      <c r="C18" s="19" t="str">
        <f>SUBSTITUTE("Sp.mat: 0.00%",".",IF(VALUE("1.2")=1.2,".",","),2)</f>
        <v>Sp.mat: 0.00%</v>
      </c>
      <c r="D18" s="19" t="str">
        <f>SUBSTITUTE("Sp.man: 0.00%",".",IF(VALUE("1.2")=1.2,".",","),2)</f>
        <v>Sp.man: 0.00%</v>
      </c>
      <c r="E18" s="19" t="str">
        <f>SUBSTITUTE("Sp.uti: 0.00%",".",IF(VALUE("1.2")=1.2,".",","),2)</f>
        <v>Sp.uti: 0.00%</v>
      </c>
    </row>
    <row r="19" spans="1:7" x14ac:dyDescent="0.2">
      <c r="A19" s="28" t="s">
        <v>26</v>
      </c>
      <c r="B19" s="29"/>
      <c r="C19" s="29"/>
      <c r="D19" s="29"/>
      <c r="E19" s="29"/>
    </row>
    <row r="20" spans="1:7" x14ac:dyDescent="0.2">
      <c r="A20" s="29"/>
      <c r="B20" s="29"/>
      <c r="C20" s="29"/>
      <c r="D20" s="29"/>
      <c r="E20" s="29"/>
    </row>
    <row r="21" spans="1:7" x14ac:dyDescent="0.2">
      <c r="A21" s="30" t="s">
        <v>23</v>
      </c>
      <c r="B21" s="31"/>
      <c r="C21" s="31"/>
      <c r="D21" s="31"/>
      <c r="E21" s="31"/>
      <c r="F21" s="20"/>
      <c r="G21" s="21"/>
    </row>
    <row r="22" spans="1:7" x14ac:dyDescent="0.2">
      <c r="B22" s="13">
        <v>3</v>
      </c>
      <c r="C22" s="14" t="s">
        <v>27</v>
      </c>
      <c r="D22" s="22" t="s">
        <v>21</v>
      </c>
      <c r="E22" s="1">
        <v>16</v>
      </c>
    </row>
    <row r="23" spans="1:7" x14ac:dyDescent="0.2">
      <c r="C23" s="19" t="str">
        <f>SUBSTITUTE("Sp.mat: 0.00%",".",IF(VALUE("1.2")=1.2,".",","),2)</f>
        <v>Sp.mat: 0.00%</v>
      </c>
      <c r="D23" s="19" t="str">
        <f>SUBSTITUTE("Sp.man: 0.00%",".",IF(VALUE("1.2")=1.2,".",","),2)</f>
        <v>Sp.man: 0.00%</v>
      </c>
      <c r="E23" s="19" t="str">
        <f>SUBSTITUTE("Sp.uti: 0.00%",".",IF(VALUE("1.2")=1.2,".",","),2)</f>
        <v>Sp.uti: 0.00%</v>
      </c>
    </row>
    <row r="24" spans="1:7" x14ac:dyDescent="0.2">
      <c r="A24" s="28" t="s">
        <v>28</v>
      </c>
      <c r="B24" s="29"/>
      <c r="C24" s="29"/>
      <c r="D24" s="29"/>
      <c r="E24" s="29"/>
    </row>
    <row r="25" spans="1:7" x14ac:dyDescent="0.2">
      <c r="A25" s="29"/>
      <c r="B25" s="29"/>
      <c r="C25" s="29"/>
      <c r="D25" s="29"/>
      <c r="E25" s="29"/>
    </row>
    <row r="26" spans="1:7" x14ac:dyDescent="0.2">
      <c r="A26" s="26" t="s">
        <v>23</v>
      </c>
      <c r="B26" s="27"/>
      <c r="C26" s="27"/>
      <c r="D26" s="27"/>
      <c r="E26" s="27"/>
      <c r="F26" s="23"/>
      <c r="G26" s="24"/>
    </row>
    <row r="27" spans="1:7" x14ac:dyDescent="0.2">
      <c r="B27" s="13">
        <v>4</v>
      </c>
      <c r="C27" s="14" t="s">
        <v>29</v>
      </c>
      <c r="D27" s="22" t="s">
        <v>21</v>
      </c>
      <c r="E27" s="1">
        <v>30.6</v>
      </c>
    </row>
    <row r="28" spans="1:7" x14ac:dyDescent="0.2">
      <c r="C28" s="19" t="str">
        <f>SUBSTITUTE("Sp.mat: 0.00%",".",IF(VALUE("1.2")=1.2,".",","),2)</f>
        <v>Sp.mat: 0.00%</v>
      </c>
      <c r="D28" s="19" t="str">
        <f>SUBSTITUTE("Sp.man: 0.00%",".",IF(VALUE("1.2")=1.2,".",","),2)</f>
        <v>Sp.man: 0.00%</v>
      </c>
      <c r="E28" s="19" t="str">
        <f>SUBSTITUTE("Sp.uti: 0.00%",".",IF(VALUE("1.2")=1.2,".",","),2)</f>
        <v>Sp.uti: 0.00%</v>
      </c>
    </row>
    <row r="29" spans="1:7" x14ac:dyDescent="0.2">
      <c r="A29" s="28" t="s">
        <v>30</v>
      </c>
      <c r="B29" s="29"/>
      <c r="C29" s="29"/>
      <c r="D29" s="29"/>
      <c r="E29" s="29"/>
    </row>
    <row r="30" spans="1:7" x14ac:dyDescent="0.2">
      <c r="A30" s="29"/>
      <c r="B30" s="29"/>
      <c r="C30" s="29"/>
      <c r="D30" s="29"/>
      <c r="E30" s="29"/>
    </row>
    <row r="31" spans="1:7" x14ac:dyDescent="0.2">
      <c r="A31" s="30" t="s">
        <v>23</v>
      </c>
      <c r="B31" s="31"/>
      <c r="C31" s="31"/>
      <c r="D31" s="31"/>
      <c r="E31" s="31"/>
      <c r="F31" s="20"/>
      <c r="G31" s="21"/>
    </row>
    <row r="32" spans="1:7" x14ac:dyDescent="0.2">
      <c r="B32" s="13">
        <v>5</v>
      </c>
      <c r="C32" s="14" t="s">
        <v>31</v>
      </c>
      <c r="D32" s="22" t="s">
        <v>21</v>
      </c>
      <c r="E32" s="1">
        <v>28</v>
      </c>
    </row>
    <row r="33" spans="1:7" x14ac:dyDescent="0.2">
      <c r="C33" s="19" t="str">
        <f>SUBSTITUTE("Sp.mat: 0.00%",".",IF(VALUE("1.2")=1.2,".",","),2)</f>
        <v>Sp.mat: 0.00%</v>
      </c>
      <c r="D33" s="19" t="str">
        <f>SUBSTITUTE("Sp.man: 0.00%",".",IF(VALUE("1.2")=1.2,".",","),2)</f>
        <v>Sp.man: 0.00%</v>
      </c>
      <c r="E33" s="19" t="str">
        <f>SUBSTITUTE("Sp.uti: 0.00%",".",IF(VALUE("1.2")=1.2,".",","),2)</f>
        <v>Sp.uti: 0.00%</v>
      </c>
    </row>
    <row r="34" spans="1:7" x14ac:dyDescent="0.2">
      <c r="A34" s="28" t="s">
        <v>32</v>
      </c>
      <c r="B34" s="29"/>
      <c r="C34" s="29"/>
      <c r="D34" s="29"/>
      <c r="E34" s="29"/>
    </row>
    <row r="35" spans="1:7" x14ac:dyDescent="0.2">
      <c r="A35" s="29"/>
      <c r="B35" s="29"/>
      <c r="C35" s="29"/>
      <c r="D35" s="29"/>
      <c r="E35" s="29"/>
    </row>
    <row r="36" spans="1:7" x14ac:dyDescent="0.2">
      <c r="A36" s="26" t="s">
        <v>23</v>
      </c>
      <c r="B36" s="27"/>
      <c r="C36" s="27"/>
      <c r="D36" s="27"/>
      <c r="E36" s="27"/>
      <c r="F36" s="23"/>
      <c r="G36" s="24"/>
    </row>
    <row r="37" spans="1:7" x14ac:dyDescent="0.2">
      <c r="B37" s="13">
        <v>6</v>
      </c>
      <c r="C37" s="14" t="s">
        <v>33</v>
      </c>
      <c r="D37" s="22" t="s">
        <v>21</v>
      </c>
      <c r="E37" s="1">
        <v>67.5</v>
      </c>
    </row>
    <row r="38" spans="1:7" x14ac:dyDescent="0.2">
      <c r="C38" s="19" t="str">
        <f>SUBSTITUTE("Sp.mat: 0.00%",".",IF(VALUE("1.2")=1.2,".",","),2)</f>
        <v>Sp.mat: 0.00%</v>
      </c>
      <c r="D38" s="19" t="str">
        <f>SUBSTITUTE("Sp.man: 0.00%",".",IF(VALUE("1.2")=1.2,".",","),2)</f>
        <v>Sp.man: 0.00%</v>
      </c>
      <c r="E38" s="19" t="str">
        <f>SUBSTITUTE("Sp.uti: 0.00%",".",IF(VALUE("1.2")=1.2,".",","),2)</f>
        <v>Sp.uti: 0.00%</v>
      </c>
    </row>
    <row r="39" spans="1:7" x14ac:dyDescent="0.2">
      <c r="A39" s="28" t="s">
        <v>34</v>
      </c>
      <c r="B39" s="29"/>
      <c r="C39" s="29"/>
      <c r="D39" s="29"/>
      <c r="E39" s="29"/>
    </row>
    <row r="40" spans="1:7" x14ac:dyDescent="0.2">
      <c r="A40" s="29"/>
      <c r="B40" s="29"/>
      <c r="C40" s="29"/>
      <c r="D40" s="29"/>
      <c r="E40" s="29"/>
    </row>
    <row r="41" spans="1:7" x14ac:dyDescent="0.2">
      <c r="A41" s="26" t="s">
        <v>23</v>
      </c>
      <c r="B41" s="27"/>
      <c r="C41" s="27"/>
      <c r="D41" s="27"/>
      <c r="E41" s="27"/>
      <c r="F41" s="23"/>
      <c r="G41" s="24"/>
    </row>
    <row r="42" spans="1:7" x14ac:dyDescent="0.2">
      <c r="B42" s="13">
        <v>7</v>
      </c>
      <c r="C42" s="14" t="s">
        <v>35</v>
      </c>
      <c r="D42" s="22" t="s">
        <v>21</v>
      </c>
      <c r="E42" s="1">
        <v>67.5</v>
      </c>
    </row>
    <row r="43" spans="1:7" x14ac:dyDescent="0.2">
      <c r="C43" s="19" t="str">
        <f>SUBSTITUTE("Sp.mat: 0.00%",".",IF(VALUE("1.2")=1.2,".",","),2)</f>
        <v>Sp.mat: 0.00%</v>
      </c>
      <c r="D43" s="19" t="str">
        <f>SUBSTITUTE("Sp.man: 0.00%",".",IF(VALUE("1.2")=1.2,".",","),2)</f>
        <v>Sp.man: 0.00%</v>
      </c>
      <c r="E43" s="19" t="str">
        <f>SUBSTITUTE("Sp.uti: 0.00%",".",IF(VALUE("1.2")=1.2,".",","),2)</f>
        <v>Sp.uti: 0.00%</v>
      </c>
    </row>
    <row r="44" spans="1:7" x14ac:dyDescent="0.2">
      <c r="A44" s="28" t="s">
        <v>36</v>
      </c>
      <c r="B44" s="29"/>
      <c r="C44" s="29"/>
      <c r="D44" s="29"/>
      <c r="E44" s="29"/>
    </row>
    <row r="45" spans="1:7" x14ac:dyDescent="0.2">
      <c r="A45" s="29"/>
      <c r="B45" s="29"/>
      <c r="C45" s="29"/>
      <c r="D45" s="29"/>
      <c r="E45" s="29"/>
    </row>
    <row r="46" spans="1:7" x14ac:dyDescent="0.2">
      <c r="A46" s="30" t="s">
        <v>23</v>
      </c>
      <c r="B46" s="31"/>
      <c r="C46" s="31"/>
      <c r="D46" s="31"/>
      <c r="E46" s="31"/>
      <c r="F46" s="20"/>
      <c r="G46" s="21"/>
    </row>
    <row r="47" spans="1:7" x14ac:dyDescent="0.2">
      <c r="A47" s="32" t="s">
        <v>87</v>
      </c>
      <c r="B47" s="32"/>
      <c r="C47" s="32"/>
      <c r="D47" s="32"/>
      <c r="E47" s="32"/>
      <c r="F47" s="32"/>
      <c r="G47" s="32"/>
    </row>
    <row r="48" spans="1:7" x14ac:dyDescent="0.2">
      <c r="B48" s="13">
        <v>8</v>
      </c>
      <c r="C48" s="14" t="s">
        <v>37</v>
      </c>
      <c r="D48" s="22" t="s">
        <v>38</v>
      </c>
      <c r="E48" s="1">
        <v>31</v>
      </c>
    </row>
    <row r="49" spans="1:7" x14ac:dyDescent="0.2">
      <c r="C49" s="19" t="str">
        <f>SUBSTITUTE("Sp.mat: 0.00%",".",IF(VALUE("1.2")=1.2,".",","),2)</f>
        <v>Sp.mat: 0.00%</v>
      </c>
      <c r="D49" s="19" t="str">
        <f>SUBSTITUTE("Sp.man: 0.00%",".",IF(VALUE("1.2")=1.2,".",","),2)</f>
        <v>Sp.man: 0.00%</v>
      </c>
      <c r="E49" s="19" t="str">
        <f>SUBSTITUTE("Sp.uti: 0.00%",".",IF(VALUE("1.2")=1.2,".",","),2)</f>
        <v>Sp.uti: 0.00%</v>
      </c>
    </row>
    <row r="50" spans="1:7" x14ac:dyDescent="0.2">
      <c r="A50" s="28" t="s">
        <v>39</v>
      </c>
      <c r="B50" s="29"/>
      <c r="C50" s="29"/>
      <c r="D50" s="29"/>
      <c r="E50" s="29"/>
    </row>
    <row r="51" spans="1:7" x14ac:dyDescent="0.2">
      <c r="A51" s="29"/>
      <c r="B51" s="29"/>
      <c r="C51" s="29"/>
      <c r="D51" s="29"/>
      <c r="E51" s="29"/>
    </row>
    <row r="52" spans="1:7" x14ac:dyDescent="0.2">
      <c r="A52" s="26" t="s">
        <v>23</v>
      </c>
      <c r="B52" s="27"/>
      <c r="C52" s="27"/>
      <c r="D52" s="27"/>
      <c r="E52" s="27"/>
      <c r="F52" s="23"/>
      <c r="G52" s="24"/>
    </row>
    <row r="53" spans="1:7" x14ac:dyDescent="0.2">
      <c r="B53" s="13">
        <v>9</v>
      </c>
      <c r="C53" s="14" t="s">
        <v>40</v>
      </c>
      <c r="D53" s="22" t="s">
        <v>38</v>
      </c>
      <c r="E53" s="1">
        <v>46</v>
      </c>
    </row>
    <row r="54" spans="1:7" x14ac:dyDescent="0.2">
      <c r="C54" s="19" t="str">
        <f>SUBSTITUTE("Sp.mat: 0.00%",".",IF(VALUE("1.2")=1.2,".",","),2)</f>
        <v>Sp.mat: 0.00%</v>
      </c>
      <c r="D54" s="19" t="str">
        <f>SUBSTITUTE("Sp.man: 0.00%",".",IF(VALUE("1.2")=1.2,".",","),2)</f>
        <v>Sp.man: 0.00%</v>
      </c>
      <c r="E54" s="19" t="str">
        <f>SUBSTITUTE("Sp.uti: 0.00%",".",IF(VALUE("1.2")=1.2,".",","),2)</f>
        <v>Sp.uti: 0.00%</v>
      </c>
    </row>
    <row r="55" spans="1:7" x14ac:dyDescent="0.2">
      <c r="A55" s="28" t="s">
        <v>41</v>
      </c>
      <c r="B55" s="29"/>
      <c r="C55" s="29"/>
      <c r="D55" s="29"/>
      <c r="E55" s="29"/>
    </row>
    <row r="56" spans="1:7" x14ac:dyDescent="0.2">
      <c r="A56" s="29"/>
      <c r="B56" s="29"/>
      <c r="C56" s="29"/>
      <c r="D56" s="29"/>
      <c r="E56" s="29"/>
    </row>
    <row r="57" spans="1:7" x14ac:dyDescent="0.2">
      <c r="A57" s="26" t="s">
        <v>23</v>
      </c>
      <c r="B57" s="27"/>
      <c r="C57" s="27"/>
      <c r="D57" s="27"/>
      <c r="E57" s="27"/>
      <c r="F57" s="23"/>
      <c r="G57" s="24"/>
    </row>
    <row r="58" spans="1:7" x14ac:dyDescent="0.2">
      <c r="B58" s="13">
        <v>10</v>
      </c>
      <c r="C58" s="14" t="s">
        <v>42</v>
      </c>
      <c r="D58" s="22" t="s">
        <v>38</v>
      </c>
      <c r="E58" s="1">
        <v>46</v>
      </c>
    </row>
    <row r="59" spans="1:7" x14ac:dyDescent="0.2">
      <c r="C59" s="19" t="str">
        <f>SUBSTITUTE("Sp.mat: 0.00%",".",IF(VALUE("1.2")=1.2,".",","),2)</f>
        <v>Sp.mat: 0.00%</v>
      </c>
      <c r="D59" s="19" t="str">
        <f>SUBSTITUTE("Sp.man: 0.00%",".",IF(VALUE("1.2")=1.2,".",","),2)</f>
        <v>Sp.man: 0.00%</v>
      </c>
      <c r="E59" s="19" t="str">
        <f>SUBSTITUTE("Sp.uti: 0.00%",".",IF(VALUE("1.2")=1.2,".",","),2)</f>
        <v>Sp.uti: 0.00%</v>
      </c>
    </row>
    <row r="60" spans="1:7" x14ac:dyDescent="0.2">
      <c r="A60" s="28" t="s">
        <v>43</v>
      </c>
      <c r="B60" s="29"/>
      <c r="C60" s="29"/>
      <c r="D60" s="29"/>
      <c r="E60" s="29"/>
    </row>
    <row r="61" spans="1:7" x14ac:dyDescent="0.2">
      <c r="A61" s="29"/>
      <c r="B61" s="29"/>
      <c r="C61" s="29"/>
      <c r="D61" s="29"/>
      <c r="E61" s="29"/>
    </row>
    <row r="62" spans="1:7" x14ac:dyDescent="0.2">
      <c r="A62" s="26" t="s">
        <v>23</v>
      </c>
      <c r="B62" s="27"/>
      <c r="C62" s="27"/>
      <c r="D62" s="27"/>
      <c r="E62" s="27"/>
      <c r="F62" s="23"/>
      <c r="G62" s="24"/>
    </row>
    <row r="63" spans="1:7" x14ac:dyDescent="0.2">
      <c r="B63" s="13">
        <v>11</v>
      </c>
      <c r="C63" s="14" t="s">
        <v>44</v>
      </c>
      <c r="D63" s="22" t="s">
        <v>45</v>
      </c>
      <c r="E63" s="1">
        <v>4</v>
      </c>
    </row>
    <row r="64" spans="1:7" x14ac:dyDescent="0.2">
      <c r="C64" s="19" t="str">
        <f>SUBSTITUTE("Sp.mat: 0.00%",".",IF(VALUE("1.2")=1.2,".",","),2)</f>
        <v>Sp.mat: 0.00%</v>
      </c>
      <c r="D64" s="19" t="str">
        <f>SUBSTITUTE("Sp.man: 0.00%",".",IF(VALUE("1.2")=1.2,".",","),2)</f>
        <v>Sp.man: 0.00%</v>
      </c>
      <c r="E64" s="19" t="str">
        <f>SUBSTITUTE("Sp.uti: 0.00%",".",IF(VALUE("1.2")=1.2,".",","),2)</f>
        <v>Sp.uti: 0.00%</v>
      </c>
    </row>
    <row r="65" spans="1:7" x14ac:dyDescent="0.2">
      <c r="A65" s="28" t="s">
        <v>46</v>
      </c>
      <c r="B65" s="29"/>
      <c r="C65" s="29"/>
      <c r="D65" s="29"/>
      <c r="E65" s="29"/>
    </row>
    <row r="66" spans="1:7" x14ac:dyDescent="0.2">
      <c r="A66" s="29"/>
      <c r="B66" s="29"/>
      <c r="C66" s="29"/>
      <c r="D66" s="29"/>
      <c r="E66" s="29"/>
    </row>
    <row r="67" spans="1:7" x14ac:dyDescent="0.2">
      <c r="A67" s="26" t="s">
        <v>23</v>
      </c>
      <c r="B67" s="27"/>
      <c r="C67" s="27"/>
      <c r="D67" s="27"/>
      <c r="E67" s="27"/>
      <c r="F67" s="23"/>
      <c r="G67" s="24"/>
    </row>
    <row r="68" spans="1:7" x14ac:dyDescent="0.2">
      <c r="B68" s="13">
        <v>12</v>
      </c>
      <c r="C68" s="14" t="s">
        <v>47</v>
      </c>
      <c r="D68" s="22" t="s">
        <v>45</v>
      </c>
      <c r="E68" s="1">
        <v>7</v>
      </c>
    </row>
    <row r="69" spans="1:7" x14ac:dyDescent="0.2">
      <c r="C69" s="19" t="str">
        <f>SUBSTITUTE("Sp.mat: 0.00%",".",IF(VALUE("1.2")=1.2,".",","),2)</f>
        <v>Sp.mat: 0.00%</v>
      </c>
      <c r="D69" s="19" t="str">
        <f>SUBSTITUTE("Sp.man: 0.00%",".",IF(VALUE("1.2")=1.2,".",","),2)</f>
        <v>Sp.man: 0.00%</v>
      </c>
      <c r="E69" s="19" t="str">
        <f>SUBSTITUTE("Sp.uti: 0.00%",".",IF(VALUE("1.2")=1.2,".",","),2)</f>
        <v>Sp.uti: 0.00%</v>
      </c>
    </row>
    <row r="70" spans="1:7" x14ac:dyDescent="0.2">
      <c r="A70" s="28" t="s">
        <v>48</v>
      </c>
      <c r="B70" s="29"/>
      <c r="C70" s="29"/>
      <c r="D70" s="29"/>
      <c r="E70" s="29"/>
    </row>
    <row r="71" spans="1:7" x14ac:dyDescent="0.2">
      <c r="A71" s="29"/>
      <c r="B71" s="29"/>
      <c r="C71" s="29"/>
      <c r="D71" s="29"/>
      <c r="E71" s="29"/>
    </row>
    <row r="72" spans="1:7" x14ac:dyDescent="0.2">
      <c r="A72" s="26" t="s">
        <v>23</v>
      </c>
      <c r="B72" s="27"/>
      <c r="C72" s="27"/>
      <c r="D72" s="27"/>
      <c r="E72" s="27"/>
      <c r="F72" s="23"/>
      <c r="G72" s="24"/>
    </row>
    <row r="73" spans="1:7" x14ac:dyDescent="0.2">
      <c r="B73" s="13">
        <v>13</v>
      </c>
      <c r="C73" s="14" t="s">
        <v>49</v>
      </c>
      <c r="D73" s="22" t="s">
        <v>45</v>
      </c>
      <c r="E73" s="1">
        <v>7</v>
      </c>
    </row>
    <row r="74" spans="1:7" x14ac:dyDescent="0.2">
      <c r="C74" s="19" t="str">
        <f>SUBSTITUTE("Sp.mat: 0.00%",".",IF(VALUE("1.2")=1.2,".",","),2)</f>
        <v>Sp.mat: 0.00%</v>
      </c>
      <c r="D74" s="19" t="str">
        <f>SUBSTITUTE("Sp.man: 0.00%",".",IF(VALUE("1.2")=1.2,".",","),2)</f>
        <v>Sp.man: 0.00%</v>
      </c>
      <c r="E74" s="19" t="str">
        <f>SUBSTITUTE("Sp.uti: 0.00%",".",IF(VALUE("1.2")=1.2,".",","),2)</f>
        <v>Sp.uti: 0.00%</v>
      </c>
    </row>
    <row r="75" spans="1:7" x14ac:dyDescent="0.2">
      <c r="A75" s="28" t="s">
        <v>50</v>
      </c>
      <c r="B75" s="29"/>
      <c r="C75" s="29"/>
      <c r="D75" s="29"/>
      <c r="E75" s="29"/>
    </row>
    <row r="76" spans="1:7" x14ac:dyDescent="0.2">
      <c r="A76" s="29"/>
      <c r="B76" s="29"/>
      <c r="C76" s="29"/>
      <c r="D76" s="29"/>
      <c r="E76" s="29"/>
    </row>
    <row r="77" spans="1:7" x14ac:dyDescent="0.2">
      <c r="A77" s="26" t="s">
        <v>23</v>
      </c>
      <c r="B77" s="27"/>
      <c r="C77" s="27"/>
      <c r="D77" s="27"/>
      <c r="E77" s="27"/>
      <c r="F77" s="23"/>
      <c r="G77" s="24"/>
    </row>
    <row r="78" spans="1:7" x14ac:dyDescent="0.2">
      <c r="B78" s="13">
        <v>14</v>
      </c>
      <c r="C78" s="14" t="s">
        <v>51</v>
      </c>
      <c r="D78" s="22" t="s">
        <v>45</v>
      </c>
      <c r="E78" s="1">
        <v>4</v>
      </c>
    </row>
    <row r="79" spans="1:7" x14ac:dyDescent="0.2">
      <c r="C79" s="19" t="str">
        <f>SUBSTITUTE("Sp.mat: 0.00%",".",IF(VALUE("1.2")=1.2,".",","),2)</f>
        <v>Sp.mat: 0.00%</v>
      </c>
      <c r="D79" s="19" t="str">
        <f>SUBSTITUTE("Sp.man: 0.00%",".",IF(VALUE("1.2")=1.2,".",","),2)</f>
        <v>Sp.man: 0.00%</v>
      </c>
      <c r="E79" s="19" t="str">
        <f>SUBSTITUTE("Sp.uti: 0.00%",".",IF(VALUE("1.2")=1.2,".",","),2)</f>
        <v>Sp.uti: 0.00%</v>
      </c>
    </row>
    <row r="80" spans="1:7" x14ac:dyDescent="0.2">
      <c r="A80" s="28" t="s">
        <v>52</v>
      </c>
      <c r="B80" s="29"/>
      <c r="C80" s="29"/>
      <c r="D80" s="29"/>
      <c r="E80" s="29"/>
    </row>
    <row r="81" spans="1:7" x14ac:dyDescent="0.2">
      <c r="A81" s="29"/>
      <c r="B81" s="29"/>
      <c r="C81" s="29"/>
      <c r="D81" s="29"/>
      <c r="E81" s="29"/>
    </row>
    <row r="82" spans="1:7" x14ac:dyDescent="0.2">
      <c r="A82" s="26" t="s">
        <v>23</v>
      </c>
      <c r="B82" s="27"/>
      <c r="C82" s="27"/>
      <c r="D82" s="27"/>
      <c r="E82" s="27"/>
      <c r="F82" s="23"/>
      <c r="G82" s="24"/>
    </row>
    <row r="83" spans="1:7" x14ac:dyDescent="0.2">
      <c r="B83" s="13">
        <v>15</v>
      </c>
      <c r="C83" s="14" t="s">
        <v>53</v>
      </c>
      <c r="D83" s="22" t="s">
        <v>38</v>
      </c>
      <c r="E83" s="1">
        <v>31</v>
      </c>
    </row>
    <row r="84" spans="1:7" x14ac:dyDescent="0.2">
      <c r="C84" s="19" t="str">
        <f>SUBSTITUTE("Sp.mat: 0.00%",".",IF(VALUE("1.2")=1.2,".",","),2)</f>
        <v>Sp.mat: 0.00%</v>
      </c>
      <c r="D84" s="19" t="str">
        <f>SUBSTITUTE("Sp.man: 0.00%",".",IF(VALUE("1.2")=1.2,".",","),2)</f>
        <v>Sp.man: 0.00%</v>
      </c>
      <c r="E84" s="19" t="str">
        <f>SUBSTITUTE("Sp.uti: 0.00%",".",IF(VALUE("1.2")=1.2,".",","),2)</f>
        <v>Sp.uti: 0.00%</v>
      </c>
    </row>
    <row r="85" spans="1:7" x14ac:dyDescent="0.2">
      <c r="A85" s="28" t="s">
        <v>54</v>
      </c>
      <c r="B85" s="29"/>
      <c r="C85" s="29"/>
      <c r="D85" s="29"/>
      <c r="E85" s="29"/>
    </row>
    <row r="86" spans="1:7" x14ac:dyDescent="0.2">
      <c r="A86" s="29"/>
      <c r="B86" s="29"/>
      <c r="C86" s="29"/>
      <c r="D86" s="29"/>
      <c r="E86" s="29"/>
    </row>
    <row r="87" spans="1:7" x14ac:dyDescent="0.2">
      <c r="A87" s="26" t="s">
        <v>23</v>
      </c>
      <c r="B87" s="27"/>
      <c r="C87" s="27"/>
      <c r="D87" s="27"/>
      <c r="E87" s="27"/>
      <c r="F87" s="23"/>
      <c r="G87" s="24"/>
    </row>
    <row r="88" spans="1:7" x14ac:dyDescent="0.2">
      <c r="B88" s="13">
        <v>15</v>
      </c>
      <c r="C88" s="14" t="s">
        <v>55</v>
      </c>
      <c r="D88" s="22" t="s">
        <v>38</v>
      </c>
      <c r="E88" s="1">
        <v>31</v>
      </c>
    </row>
    <row r="89" spans="1:7" x14ac:dyDescent="0.2">
      <c r="C89" s="19" t="str">
        <f>SUBSTITUTE("Sp.mat: 0.00%",".",IF(VALUE("1.2")=1.2,".",","),2)</f>
        <v>Sp.mat: 0.00%</v>
      </c>
      <c r="D89" s="19" t="str">
        <f>SUBSTITUTE("Sp.man: 0.00%",".",IF(VALUE("1.2")=1.2,".",","),2)</f>
        <v>Sp.man: 0.00%</v>
      </c>
      <c r="E89" s="19" t="str">
        <f>SUBSTITUTE("Sp.uti: 0.00%",".",IF(VALUE("1.2")=1.2,".",","),2)</f>
        <v>Sp.uti: 0.00%</v>
      </c>
    </row>
    <row r="90" spans="1:7" x14ac:dyDescent="0.2">
      <c r="A90" s="28" t="s">
        <v>56</v>
      </c>
      <c r="B90" s="29"/>
      <c r="C90" s="29"/>
      <c r="D90" s="29"/>
      <c r="E90" s="29"/>
    </row>
    <row r="91" spans="1:7" x14ac:dyDescent="0.2">
      <c r="A91" s="29"/>
      <c r="B91" s="29"/>
      <c r="C91" s="29"/>
      <c r="D91" s="29"/>
      <c r="E91" s="29"/>
    </row>
    <row r="92" spans="1:7" x14ac:dyDescent="0.2">
      <c r="A92" s="26" t="s">
        <v>23</v>
      </c>
      <c r="B92" s="27"/>
      <c r="C92" s="27"/>
      <c r="D92" s="27"/>
      <c r="E92" s="27"/>
      <c r="F92" s="23"/>
      <c r="G92" s="24"/>
    </row>
    <row r="93" spans="1:7" x14ac:dyDescent="0.2">
      <c r="B93" s="13">
        <v>15</v>
      </c>
      <c r="C93" s="14" t="s">
        <v>57</v>
      </c>
      <c r="D93" s="22" t="s">
        <v>45</v>
      </c>
      <c r="E93" s="1">
        <v>28</v>
      </c>
    </row>
    <row r="94" spans="1:7" x14ac:dyDescent="0.2">
      <c r="C94" s="19" t="str">
        <f>SUBSTITUTE("Sp.mat: 0.00%",".",IF(VALUE("1.2")=1.2,".",","),2)</f>
        <v>Sp.mat: 0.00%</v>
      </c>
      <c r="D94" s="19" t="str">
        <f>SUBSTITUTE("Sp.man: 0.00%",".",IF(VALUE("1.2")=1.2,".",","),2)</f>
        <v>Sp.man: 0.00%</v>
      </c>
      <c r="E94" s="19" t="str">
        <f>SUBSTITUTE("Sp.uti: 0.00%",".",IF(VALUE("1.2")=1.2,".",","),2)</f>
        <v>Sp.uti: 0.00%</v>
      </c>
    </row>
    <row r="95" spans="1:7" x14ac:dyDescent="0.2">
      <c r="A95" s="28" t="s">
        <v>58</v>
      </c>
      <c r="B95" s="29"/>
      <c r="C95" s="29"/>
      <c r="D95" s="29"/>
      <c r="E95" s="29"/>
    </row>
    <row r="96" spans="1:7" x14ac:dyDescent="0.2">
      <c r="A96" s="29"/>
      <c r="B96" s="29"/>
      <c r="C96" s="29"/>
      <c r="D96" s="29"/>
      <c r="E96" s="29"/>
    </row>
    <row r="97" spans="1:7" x14ac:dyDescent="0.2">
      <c r="A97" s="26" t="s">
        <v>23</v>
      </c>
      <c r="B97" s="27"/>
      <c r="C97" s="27"/>
      <c r="D97" s="27"/>
      <c r="E97" s="27"/>
      <c r="F97" s="23"/>
      <c r="G97" s="24"/>
    </row>
    <row r="98" spans="1:7" x14ac:dyDescent="0.2">
      <c r="B98" s="13">
        <v>16</v>
      </c>
      <c r="C98" s="14" t="s">
        <v>59</v>
      </c>
      <c r="D98" s="22" t="s">
        <v>45</v>
      </c>
      <c r="E98" s="1">
        <v>7</v>
      </c>
    </row>
    <row r="99" spans="1:7" x14ac:dyDescent="0.2">
      <c r="C99" s="19" t="str">
        <f>SUBSTITUTE("Sp.mat: 0.00%",".",IF(VALUE("1.2")=1.2,".",","),2)</f>
        <v>Sp.mat: 0.00%</v>
      </c>
      <c r="D99" s="19" t="str">
        <f>SUBSTITUTE("Sp.man: 0.00%",".",IF(VALUE("1.2")=1.2,".",","),2)</f>
        <v>Sp.man: 0.00%</v>
      </c>
      <c r="E99" s="19" t="str">
        <f>SUBSTITUTE("Sp.uti: 0.00%",".",IF(VALUE("1.2")=1.2,".",","),2)</f>
        <v>Sp.uti: 0.00%</v>
      </c>
    </row>
    <row r="100" spans="1:7" x14ac:dyDescent="0.2">
      <c r="A100" s="28" t="s">
        <v>60</v>
      </c>
      <c r="B100" s="29"/>
      <c r="C100" s="29"/>
      <c r="D100" s="29"/>
      <c r="E100" s="29"/>
    </row>
    <row r="101" spans="1:7" x14ac:dyDescent="0.2">
      <c r="A101" s="29"/>
      <c r="B101" s="29"/>
      <c r="C101" s="29"/>
      <c r="D101" s="29"/>
      <c r="E101" s="29"/>
    </row>
    <row r="102" spans="1:7" x14ac:dyDescent="0.2">
      <c r="A102" s="26" t="s">
        <v>23</v>
      </c>
      <c r="B102" s="27"/>
      <c r="C102" s="27"/>
      <c r="D102" s="27"/>
      <c r="E102" s="27"/>
      <c r="F102" s="23"/>
      <c r="G102" s="24"/>
    </row>
    <row r="103" spans="1:7" x14ac:dyDescent="0.2">
      <c r="B103" s="13">
        <v>17</v>
      </c>
      <c r="C103" s="14" t="s">
        <v>61</v>
      </c>
      <c r="D103" s="22" t="s">
        <v>38</v>
      </c>
      <c r="E103" s="1">
        <v>16</v>
      </c>
    </row>
    <row r="104" spans="1:7" x14ac:dyDescent="0.2">
      <c r="C104" s="19" t="str">
        <f>SUBSTITUTE("Sp.mat: 0.00%",".",IF(VALUE("1.2")=1.2,".",","),2)</f>
        <v>Sp.mat: 0.00%</v>
      </c>
      <c r="D104" s="19" t="str">
        <f>SUBSTITUTE("Sp.man: 0.00%",".",IF(VALUE("1.2")=1.2,".",","),2)</f>
        <v>Sp.man: 0.00%</v>
      </c>
      <c r="E104" s="19" t="str">
        <f>SUBSTITUTE("Sp.uti: 0.00%",".",IF(VALUE("1.2")=1.2,".",","),2)</f>
        <v>Sp.uti: 0.00%</v>
      </c>
    </row>
    <row r="105" spans="1:7" x14ac:dyDescent="0.2">
      <c r="A105" s="28" t="s">
        <v>62</v>
      </c>
      <c r="B105" s="29"/>
      <c r="C105" s="29"/>
      <c r="D105" s="29"/>
      <c r="E105" s="29"/>
    </row>
    <row r="106" spans="1:7" x14ac:dyDescent="0.2">
      <c r="A106" s="29"/>
      <c r="B106" s="29"/>
      <c r="C106" s="29"/>
      <c r="D106" s="29"/>
      <c r="E106" s="29"/>
    </row>
    <row r="107" spans="1:7" x14ac:dyDescent="0.2">
      <c r="A107" s="26" t="s">
        <v>23</v>
      </c>
      <c r="B107" s="27"/>
      <c r="C107" s="27"/>
      <c r="D107" s="27"/>
      <c r="E107" s="27"/>
      <c r="F107" s="23"/>
      <c r="G107" s="24"/>
    </row>
    <row r="108" spans="1:7" x14ac:dyDescent="0.2">
      <c r="B108" s="13">
        <v>17</v>
      </c>
      <c r="C108" s="14" t="s">
        <v>63</v>
      </c>
      <c r="D108" s="22" t="s">
        <v>38</v>
      </c>
      <c r="E108" s="1">
        <v>18</v>
      </c>
    </row>
    <row r="109" spans="1:7" x14ac:dyDescent="0.2">
      <c r="C109" s="19" t="str">
        <f>SUBSTITUTE("Sp.mat: 0.00%",".",IF(VALUE("1.2")=1.2,".",","),2)</f>
        <v>Sp.mat: 0.00%</v>
      </c>
      <c r="D109" s="19" t="str">
        <f>SUBSTITUTE("Sp.man: 0.00%",".",IF(VALUE("1.2")=1.2,".",","),2)</f>
        <v>Sp.man: 0.00%</v>
      </c>
      <c r="E109" s="19" t="str">
        <f>SUBSTITUTE("Sp.uti: 0.00%",".",IF(VALUE("1.2")=1.2,".",","),2)</f>
        <v>Sp.uti: 0.00%</v>
      </c>
    </row>
    <row r="110" spans="1:7" x14ac:dyDescent="0.2">
      <c r="A110" s="28" t="s">
        <v>64</v>
      </c>
      <c r="B110" s="29"/>
      <c r="C110" s="29"/>
      <c r="D110" s="29"/>
      <c r="E110" s="29"/>
    </row>
    <row r="111" spans="1:7" x14ac:dyDescent="0.2">
      <c r="A111" s="29"/>
      <c r="B111" s="29"/>
      <c r="C111" s="29"/>
      <c r="D111" s="29"/>
      <c r="E111" s="29"/>
    </row>
    <row r="112" spans="1:7" x14ac:dyDescent="0.2">
      <c r="A112" s="26" t="s">
        <v>23</v>
      </c>
      <c r="B112" s="27"/>
      <c r="C112" s="27"/>
      <c r="D112" s="27"/>
      <c r="E112" s="27"/>
      <c r="F112" s="23"/>
      <c r="G112" s="24"/>
    </row>
    <row r="113" spans="1:7" x14ac:dyDescent="0.2">
      <c r="B113" s="13">
        <v>18</v>
      </c>
      <c r="C113" s="14" t="s">
        <v>65</v>
      </c>
      <c r="D113" s="22" t="s">
        <v>45</v>
      </c>
      <c r="E113" s="1">
        <v>16</v>
      </c>
    </row>
    <row r="114" spans="1:7" x14ac:dyDescent="0.2">
      <c r="C114" s="19" t="str">
        <f>SUBSTITUTE("Sp.mat: 0.00%",".",IF(VALUE("1.2")=1.2,".",","),2)</f>
        <v>Sp.mat: 0.00%</v>
      </c>
      <c r="D114" s="19" t="str">
        <f>SUBSTITUTE("Sp.man: 0.00%",".",IF(VALUE("1.2")=1.2,".",","),2)</f>
        <v>Sp.man: 0.00%</v>
      </c>
      <c r="E114" s="19" t="str">
        <f>SUBSTITUTE("Sp.uti: 0.00%",".",IF(VALUE("1.2")=1.2,".",","),2)</f>
        <v>Sp.uti: 0.00%</v>
      </c>
    </row>
    <row r="115" spans="1:7" x14ac:dyDescent="0.2">
      <c r="A115" s="28" t="s">
        <v>66</v>
      </c>
      <c r="B115" s="29"/>
      <c r="C115" s="29"/>
      <c r="D115" s="29"/>
      <c r="E115" s="29"/>
    </row>
    <row r="116" spans="1:7" x14ac:dyDescent="0.2">
      <c r="A116" s="29"/>
      <c r="B116" s="29"/>
      <c r="C116" s="29"/>
      <c r="D116" s="29"/>
      <c r="E116" s="29"/>
    </row>
    <row r="117" spans="1:7" x14ac:dyDescent="0.2">
      <c r="A117" s="26" t="s">
        <v>23</v>
      </c>
      <c r="B117" s="27"/>
      <c r="C117" s="27"/>
      <c r="D117" s="27"/>
      <c r="E117" s="27"/>
      <c r="F117" s="23"/>
      <c r="G117" s="24"/>
    </row>
    <row r="118" spans="1:7" x14ac:dyDescent="0.2">
      <c r="B118" s="13">
        <v>19</v>
      </c>
      <c r="C118" s="14" t="s">
        <v>67</v>
      </c>
      <c r="D118" s="22" t="s">
        <v>45</v>
      </c>
      <c r="E118" s="1">
        <v>16</v>
      </c>
    </row>
    <row r="119" spans="1:7" x14ac:dyDescent="0.2">
      <c r="C119" s="19" t="str">
        <f>SUBSTITUTE("Sp.mat: 0.00%",".",IF(VALUE("1.2")=1.2,".",","),2)</f>
        <v>Sp.mat: 0.00%</v>
      </c>
      <c r="D119" s="19" t="str">
        <f>SUBSTITUTE("Sp.man: 0.00%",".",IF(VALUE("1.2")=1.2,".",","),2)</f>
        <v>Sp.man: 0.00%</v>
      </c>
      <c r="E119" s="19" t="str">
        <f>SUBSTITUTE("Sp.uti: 0.00%",".",IF(VALUE("1.2")=1.2,".",","),2)</f>
        <v>Sp.uti: 0.00%</v>
      </c>
    </row>
    <row r="120" spans="1:7" x14ac:dyDescent="0.2">
      <c r="A120" s="28" t="s">
        <v>68</v>
      </c>
      <c r="B120" s="29"/>
      <c r="C120" s="29"/>
      <c r="D120" s="29"/>
      <c r="E120" s="29"/>
    </row>
    <row r="121" spans="1:7" x14ac:dyDescent="0.2">
      <c r="A121" s="29"/>
      <c r="B121" s="29"/>
      <c r="C121" s="29"/>
      <c r="D121" s="29"/>
      <c r="E121" s="29"/>
    </row>
    <row r="122" spans="1:7" x14ac:dyDescent="0.2">
      <c r="A122" s="26" t="s">
        <v>23</v>
      </c>
      <c r="B122" s="27"/>
      <c r="C122" s="27"/>
      <c r="D122" s="27"/>
      <c r="E122" s="27"/>
      <c r="F122" s="23"/>
      <c r="G122" s="24"/>
    </row>
    <row r="123" spans="1:7" x14ac:dyDescent="0.2">
      <c r="B123" s="13">
        <v>20</v>
      </c>
      <c r="C123" s="14" t="s">
        <v>69</v>
      </c>
      <c r="D123" s="22" t="s">
        <v>45</v>
      </c>
      <c r="E123" s="1">
        <v>7</v>
      </c>
    </row>
    <row r="124" spans="1:7" x14ac:dyDescent="0.2">
      <c r="C124" s="19" t="str">
        <f>SUBSTITUTE("Sp.mat: 0.00%",".",IF(VALUE("1.2")=1.2,".",","),2)</f>
        <v>Sp.mat: 0.00%</v>
      </c>
      <c r="D124" s="19" t="str">
        <f>SUBSTITUTE("Sp.man: 0.00%",".",IF(VALUE("1.2")=1.2,".",","),2)</f>
        <v>Sp.man: 0.00%</v>
      </c>
      <c r="E124" s="19" t="str">
        <f>SUBSTITUTE("Sp.uti: 0.00%",".",IF(VALUE("1.2")=1.2,".",","),2)</f>
        <v>Sp.uti: 0.00%</v>
      </c>
    </row>
    <row r="125" spans="1:7" x14ac:dyDescent="0.2">
      <c r="A125" s="28" t="s">
        <v>70</v>
      </c>
      <c r="B125" s="29"/>
      <c r="C125" s="29"/>
      <c r="D125" s="29"/>
      <c r="E125" s="29"/>
    </row>
    <row r="126" spans="1:7" x14ac:dyDescent="0.2">
      <c r="A126" s="29"/>
      <c r="B126" s="29"/>
      <c r="C126" s="29"/>
      <c r="D126" s="29"/>
      <c r="E126" s="29"/>
    </row>
    <row r="127" spans="1:7" x14ac:dyDescent="0.2">
      <c r="A127" s="26" t="s">
        <v>23</v>
      </c>
      <c r="B127" s="27"/>
      <c r="C127" s="27"/>
      <c r="D127" s="27"/>
      <c r="E127" s="27"/>
      <c r="F127" s="23"/>
      <c r="G127" s="24"/>
    </row>
    <row r="128" spans="1:7" x14ac:dyDescent="0.2">
      <c r="B128" s="13">
        <v>21</v>
      </c>
      <c r="C128" s="14" t="s">
        <v>71</v>
      </c>
      <c r="D128" s="22" t="s">
        <v>72</v>
      </c>
      <c r="E128" s="1">
        <v>8.5</v>
      </c>
    </row>
    <row r="129" spans="1:7" x14ac:dyDescent="0.2">
      <c r="C129" s="19" t="str">
        <f>SUBSTITUTE("Sp.mat: 0.00%",".",IF(VALUE("1.2")=1.2,".",","),2)</f>
        <v>Sp.mat: 0.00%</v>
      </c>
      <c r="D129" s="19" t="str">
        <f>SUBSTITUTE("Sp.man: 0.00%",".",IF(VALUE("1.2")=1.2,".",","),2)</f>
        <v>Sp.man: 0.00%</v>
      </c>
      <c r="E129" s="19" t="str">
        <f>SUBSTITUTE("Sp.uti: 0.00%",".",IF(VALUE("1.2")=1.2,".",","),2)</f>
        <v>Sp.uti: 0.00%</v>
      </c>
    </row>
    <row r="130" spans="1:7" x14ac:dyDescent="0.2">
      <c r="A130" s="28" t="s">
        <v>73</v>
      </c>
      <c r="B130" s="29"/>
      <c r="C130" s="29"/>
      <c r="D130" s="29"/>
      <c r="E130" s="29"/>
    </row>
    <row r="131" spans="1:7" x14ac:dyDescent="0.2">
      <c r="A131" s="29"/>
      <c r="B131" s="29"/>
      <c r="C131" s="29"/>
      <c r="D131" s="29"/>
      <c r="E131" s="29"/>
    </row>
    <row r="132" spans="1:7" x14ac:dyDescent="0.2">
      <c r="A132" s="26" t="s">
        <v>23</v>
      </c>
      <c r="B132" s="27"/>
      <c r="C132" s="27"/>
      <c r="D132" s="27"/>
      <c r="E132" s="27"/>
      <c r="F132" s="23"/>
      <c r="G132" s="24"/>
    </row>
    <row r="133" spans="1:7" x14ac:dyDescent="0.2">
      <c r="B133" s="13">
        <v>22</v>
      </c>
      <c r="C133" s="14" t="s">
        <v>74</v>
      </c>
      <c r="D133" s="22" t="s">
        <v>72</v>
      </c>
      <c r="E133" s="1">
        <v>8.5</v>
      </c>
    </row>
    <row r="134" spans="1:7" x14ac:dyDescent="0.2">
      <c r="C134" s="19" t="str">
        <f>SUBSTITUTE("Sp.mat: 0.00%",".",IF(VALUE("1.2")=1.2,".",","),2)</f>
        <v>Sp.mat: 0.00%</v>
      </c>
      <c r="D134" s="19" t="str">
        <f>SUBSTITUTE("Sp.man: 0.00%",".",IF(VALUE("1.2")=1.2,".",","),2)</f>
        <v>Sp.man: 0.00%</v>
      </c>
      <c r="E134" s="19" t="str">
        <f>SUBSTITUTE("Sp.uti: 0.00%",".",IF(VALUE("1.2")=1.2,".",","),2)</f>
        <v>Sp.uti: 0.00%</v>
      </c>
    </row>
    <row r="135" spans="1:7" x14ac:dyDescent="0.2">
      <c r="A135" s="28" t="s">
        <v>75</v>
      </c>
      <c r="B135" s="29"/>
      <c r="C135" s="29"/>
      <c r="D135" s="29"/>
      <c r="E135" s="29"/>
    </row>
    <row r="136" spans="1:7" x14ac:dyDescent="0.2">
      <c r="A136" s="29"/>
      <c r="B136" s="29"/>
      <c r="C136" s="29"/>
      <c r="D136" s="29"/>
      <c r="E136" s="29"/>
    </row>
    <row r="137" spans="1:7" x14ac:dyDescent="0.2">
      <c r="A137" s="26" t="s">
        <v>23</v>
      </c>
      <c r="B137" s="27"/>
      <c r="C137" s="27"/>
      <c r="D137" s="27"/>
      <c r="E137" s="27"/>
      <c r="F137" s="23"/>
      <c r="G137" s="24"/>
    </row>
    <row r="138" spans="1:7" x14ac:dyDescent="0.2">
      <c r="B138" s="13">
        <v>23</v>
      </c>
      <c r="C138" s="14" t="s">
        <v>76</v>
      </c>
      <c r="D138" s="22" t="s">
        <v>77</v>
      </c>
      <c r="E138" s="1">
        <v>1250</v>
      </c>
    </row>
    <row r="139" spans="1:7" x14ac:dyDescent="0.2">
      <c r="C139" s="19" t="str">
        <f>SUBSTITUTE("Sp.mat: 0.00%",".",IF(VALUE("1.2")=1.2,".",","),2)</f>
        <v>Sp.mat: 0.00%</v>
      </c>
      <c r="D139" s="19" t="str">
        <f>SUBSTITUTE("Sp.man: 0.00%",".",IF(VALUE("1.2")=1.2,".",","),2)</f>
        <v>Sp.man: 0.00%</v>
      </c>
      <c r="E139" s="19" t="str">
        <f>SUBSTITUTE("Sp.uti: 0.00%",".",IF(VALUE("1.2")=1.2,".",","),2)</f>
        <v>Sp.uti: 0.00%</v>
      </c>
    </row>
    <row r="140" spans="1:7" x14ac:dyDescent="0.2">
      <c r="A140" s="28" t="s">
        <v>78</v>
      </c>
      <c r="B140" s="29"/>
      <c r="C140" s="29"/>
      <c r="D140" s="29"/>
      <c r="E140" s="29"/>
    </row>
    <row r="141" spans="1:7" x14ac:dyDescent="0.2">
      <c r="A141" s="29"/>
      <c r="B141" s="29"/>
      <c r="C141" s="29"/>
      <c r="D141" s="29"/>
      <c r="E141" s="29"/>
    </row>
    <row r="142" spans="1:7" x14ac:dyDescent="0.2">
      <c r="A142" s="26" t="s">
        <v>23</v>
      </c>
      <c r="B142" s="27"/>
      <c r="C142" s="27"/>
      <c r="D142" s="27"/>
      <c r="E142" s="27"/>
      <c r="F142" s="23"/>
      <c r="G142" s="24"/>
    </row>
    <row r="143" spans="1:7" x14ac:dyDescent="0.2">
      <c r="B143" s="13">
        <v>24</v>
      </c>
      <c r="C143" s="14" t="s">
        <v>79</v>
      </c>
      <c r="D143" s="22" t="s">
        <v>80</v>
      </c>
      <c r="E143" s="1">
        <v>6.8</v>
      </c>
    </row>
    <row r="144" spans="1:7" x14ac:dyDescent="0.2">
      <c r="C144" s="19" t="str">
        <f>SUBSTITUTE("Sp.mat: 0.00%",".",IF(VALUE("1.2")=1.2,".",","),2)</f>
        <v>Sp.mat: 0.00%</v>
      </c>
      <c r="D144" s="19" t="str">
        <f>SUBSTITUTE("Sp.man: 0.00%",".",IF(VALUE("1.2")=1.2,".",","),2)</f>
        <v>Sp.man: 0.00%</v>
      </c>
      <c r="E144" s="19" t="str">
        <f>SUBSTITUTE("Sp.uti: 0.00%",".",IF(VALUE("1.2")=1.2,".",","),2)</f>
        <v>Sp.uti: 0.00%</v>
      </c>
    </row>
    <row r="145" spans="1:7" x14ac:dyDescent="0.2">
      <c r="A145" s="28" t="s">
        <v>81</v>
      </c>
      <c r="B145" s="29"/>
      <c r="C145" s="29"/>
      <c r="D145" s="29"/>
      <c r="E145" s="29"/>
    </row>
    <row r="146" spans="1:7" x14ac:dyDescent="0.2">
      <c r="A146" s="29"/>
      <c r="B146" s="29"/>
      <c r="C146" s="29"/>
      <c r="D146" s="29"/>
      <c r="E146" s="29"/>
    </row>
    <row r="147" spans="1:7" x14ac:dyDescent="0.2">
      <c r="A147" s="26" t="s">
        <v>23</v>
      </c>
      <c r="B147" s="27"/>
      <c r="C147" s="27"/>
      <c r="D147" s="27"/>
      <c r="E147" s="27"/>
      <c r="F147" s="23"/>
      <c r="G147" s="24"/>
    </row>
    <row r="148" spans="1:7" x14ac:dyDescent="0.2">
      <c r="B148" s="13">
        <v>25</v>
      </c>
      <c r="C148" s="14" t="s">
        <v>82</v>
      </c>
      <c r="D148" s="22" t="s">
        <v>38</v>
      </c>
      <c r="E148" s="1">
        <v>31</v>
      </c>
    </row>
    <row r="149" spans="1:7" x14ac:dyDescent="0.2">
      <c r="C149" s="19" t="str">
        <f>SUBSTITUTE("Sp.mat: 0.00%",".",IF(VALUE("1.2")=1.2,".",","),2)</f>
        <v>Sp.mat: 0.00%</v>
      </c>
      <c r="D149" s="19" t="str">
        <f>SUBSTITUTE("Sp.man: 0.00%",".",IF(VALUE("1.2")=1.2,".",","),2)</f>
        <v>Sp.man: 0.00%</v>
      </c>
      <c r="E149" s="19" t="str">
        <f>SUBSTITUTE("Sp.uti: 0.00%",".",IF(VALUE("1.2")=1.2,".",","),2)</f>
        <v>Sp.uti: 0.00%</v>
      </c>
    </row>
    <row r="150" spans="1:7" x14ac:dyDescent="0.2">
      <c r="A150" s="28" t="s">
        <v>83</v>
      </c>
      <c r="B150" s="29"/>
      <c r="C150" s="29"/>
      <c r="D150" s="29"/>
      <c r="E150" s="29"/>
    </row>
    <row r="151" spans="1:7" x14ac:dyDescent="0.2">
      <c r="A151" s="29"/>
      <c r="B151" s="29"/>
      <c r="C151" s="29"/>
      <c r="D151" s="29"/>
      <c r="E151" s="29"/>
    </row>
    <row r="152" spans="1:7" x14ac:dyDescent="0.2">
      <c r="A152" s="26" t="s">
        <v>23</v>
      </c>
      <c r="B152" s="27"/>
      <c r="C152" s="27"/>
      <c r="D152" s="27"/>
      <c r="E152" s="27"/>
      <c r="F152" s="23"/>
      <c r="G152" s="24"/>
    </row>
    <row r="153" spans="1:7" x14ac:dyDescent="0.2">
      <c r="B153" s="13">
        <v>26</v>
      </c>
      <c r="C153" s="14" t="s">
        <v>84</v>
      </c>
      <c r="D153" s="22" t="s">
        <v>38</v>
      </c>
      <c r="E153" s="1">
        <v>46</v>
      </c>
    </row>
    <row r="154" spans="1:7" x14ac:dyDescent="0.2">
      <c r="C154" s="19" t="str">
        <f>SUBSTITUTE("Sp.mat: 0.00%",".",IF(VALUE("1.2")=1.2,".",","),2)</f>
        <v>Sp.mat: 0.00%</v>
      </c>
      <c r="D154" s="19" t="str">
        <f>SUBSTITUTE("Sp.man: 0.00%",".",IF(VALUE("1.2")=1.2,".",","),2)</f>
        <v>Sp.man: 0.00%</v>
      </c>
      <c r="E154" s="19" t="str">
        <f>SUBSTITUTE("Sp.uti: 0.00%",".",IF(VALUE("1.2")=1.2,".",","),2)</f>
        <v>Sp.uti: 0.00%</v>
      </c>
    </row>
    <row r="155" spans="1:7" x14ac:dyDescent="0.2">
      <c r="A155" s="28" t="s">
        <v>85</v>
      </c>
      <c r="B155" s="29"/>
      <c r="C155" s="29"/>
      <c r="D155" s="29"/>
      <c r="E155" s="29"/>
    </row>
    <row r="156" spans="1:7" x14ac:dyDescent="0.2">
      <c r="A156" s="29"/>
      <c r="B156" s="29"/>
      <c r="C156" s="29"/>
      <c r="D156" s="29"/>
      <c r="E156" s="29"/>
    </row>
    <row r="157" spans="1:7" x14ac:dyDescent="0.2">
      <c r="A157" s="26" t="s">
        <v>23</v>
      </c>
      <c r="B157" s="27"/>
      <c r="C157" s="27"/>
      <c r="D157" s="27"/>
      <c r="E157" s="27"/>
      <c r="F157" s="23"/>
      <c r="G157" s="24"/>
    </row>
    <row r="159" spans="1:7" x14ac:dyDescent="0.2">
      <c r="A159" s="25" t="s">
        <v>86</v>
      </c>
    </row>
  </sheetData>
  <mergeCells count="64">
    <mergeCell ref="A16:E16"/>
    <mergeCell ref="A19:E20"/>
    <mergeCell ref="A21:E21"/>
    <mergeCell ref="A24:E25"/>
    <mergeCell ref="A1:D1"/>
    <mergeCell ref="A2:G2"/>
    <mergeCell ref="A3:G3"/>
    <mergeCell ref="A4:G4"/>
    <mergeCell ref="A5:F5"/>
    <mergeCell ref="A14:E15"/>
    <mergeCell ref="A50:E51"/>
    <mergeCell ref="A26:E26"/>
    <mergeCell ref="A29:E30"/>
    <mergeCell ref="A31:E31"/>
    <mergeCell ref="A34:E35"/>
    <mergeCell ref="A36:E36"/>
    <mergeCell ref="A39:E40"/>
    <mergeCell ref="A41:E41"/>
    <mergeCell ref="A44:E45"/>
    <mergeCell ref="A46:E46"/>
    <mergeCell ref="A47:G47"/>
    <mergeCell ref="A80:E81"/>
    <mergeCell ref="A52:E52"/>
    <mergeCell ref="A55:E56"/>
    <mergeCell ref="A57:E57"/>
    <mergeCell ref="A60:E61"/>
    <mergeCell ref="A62:E62"/>
    <mergeCell ref="A65:E66"/>
    <mergeCell ref="A67:E67"/>
    <mergeCell ref="A70:E71"/>
    <mergeCell ref="A72:E72"/>
    <mergeCell ref="A75:E76"/>
    <mergeCell ref="A77:E77"/>
    <mergeCell ref="A110:E111"/>
    <mergeCell ref="A82:E82"/>
    <mergeCell ref="A85:E86"/>
    <mergeCell ref="A87:E87"/>
    <mergeCell ref="A90:E91"/>
    <mergeCell ref="A92:E92"/>
    <mergeCell ref="A95:E96"/>
    <mergeCell ref="A97:E97"/>
    <mergeCell ref="A100:E101"/>
    <mergeCell ref="A102:E102"/>
    <mergeCell ref="A105:E106"/>
    <mergeCell ref="A107:E107"/>
    <mergeCell ref="A140:E141"/>
    <mergeCell ref="A112:E112"/>
    <mergeCell ref="A115:E116"/>
    <mergeCell ref="A117:E117"/>
    <mergeCell ref="A120:E121"/>
    <mergeCell ref="A122:E122"/>
    <mergeCell ref="A125:E126"/>
    <mergeCell ref="A127:E127"/>
    <mergeCell ref="A130:E131"/>
    <mergeCell ref="A132:E132"/>
    <mergeCell ref="A135:E136"/>
    <mergeCell ref="A137:E137"/>
    <mergeCell ref="A157:E157"/>
    <mergeCell ref="A142:E142"/>
    <mergeCell ref="A145:E146"/>
    <mergeCell ref="A147:E147"/>
    <mergeCell ref="A150:E151"/>
    <mergeCell ref="A152:E152"/>
    <mergeCell ref="A155:E156"/>
  </mergeCells>
  <printOptions horizontalCentered="1"/>
  <pageMargins left="0.39370078740157483" right="0.19685039370078741" top="0.39370078740157483" bottom="0.70866141732283472" header="0.39370078740157483" footer="0.51181102362204722"/>
  <pageSetup paperSize="9" orientation="portrait" r:id="rId1"/>
  <rowBreaks count="3" manualBreakCount="3">
    <brk id="41" max="16383" man="1"/>
    <brk id="82" max="16383" man="1"/>
    <brk id="1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O.01 D.10</vt:lpstr>
      <vt:lpstr>'O.01 D.10'!Print_Titles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pricopcatalin@yahoo.com</dc:creator>
  <cp:lastModifiedBy>Eliza</cp:lastModifiedBy>
  <cp:lastPrinted>2023-03-20T06:27:15Z</cp:lastPrinted>
  <dcterms:created xsi:type="dcterms:W3CDTF">2023-03-17T11:35:05Z</dcterms:created>
  <dcterms:modified xsi:type="dcterms:W3CDTF">2023-03-20T06:27:23Z</dcterms:modified>
</cp:coreProperties>
</file>