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3" sheetId="1" r:id="rId1"/>
  </sheets>
  <definedNames>
    <definedName name="_xlnm.Print_Titles" localSheetId="0">'O.02 D.03'!$7:$12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0" i="1" l="1"/>
  <c r="D150" i="1"/>
  <c r="C150" i="1"/>
  <c r="E145" i="1"/>
  <c r="D145" i="1"/>
  <c r="C145" i="1"/>
  <c r="E140" i="1"/>
  <c r="D140" i="1"/>
  <c r="C140" i="1"/>
  <c r="E135" i="1"/>
  <c r="D135" i="1"/>
  <c r="C135" i="1"/>
  <c r="E130" i="1"/>
  <c r="D130" i="1"/>
  <c r="C130" i="1"/>
  <c r="E121" i="1"/>
  <c r="D121" i="1"/>
  <c r="C121" i="1"/>
  <c r="E116" i="1"/>
  <c r="D116" i="1"/>
  <c r="C116" i="1"/>
  <c r="E111" i="1"/>
  <c r="D111" i="1"/>
  <c r="C111" i="1"/>
  <c r="E106" i="1"/>
  <c r="D106" i="1"/>
  <c r="C106" i="1"/>
  <c r="E101" i="1"/>
  <c r="D101" i="1"/>
  <c r="C101" i="1"/>
  <c r="E96" i="1"/>
  <c r="D96" i="1"/>
  <c r="C96" i="1"/>
  <c r="E90" i="1"/>
  <c r="D90" i="1"/>
  <c r="C90" i="1"/>
  <c r="E85" i="1"/>
  <c r="D85" i="1"/>
  <c r="C85" i="1"/>
  <c r="E80" i="1"/>
  <c r="D80" i="1"/>
  <c r="C80" i="1"/>
  <c r="E75" i="1"/>
  <c r="D75" i="1"/>
  <c r="C75" i="1"/>
  <c r="E69" i="1"/>
  <c r="D69" i="1"/>
  <c r="C69" i="1"/>
  <c r="E63" i="1"/>
  <c r="D63" i="1"/>
  <c r="C63" i="1"/>
  <c r="E57" i="1"/>
  <c r="D57" i="1"/>
  <c r="C57" i="1"/>
  <c r="E51" i="1"/>
  <c r="D51" i="1"/>
  <c r="C51" i="1"/>
  <c r="E45" i="1"/>
  <c r="D45" i="1"/>
  <c r="C45" i="1"/>
  <c r="E40" i="1"/>
  <c r="D40" i="1"/>
  <c r="C40" i="1"/>
  <c r="E34" i="1"/>
  <c r="D34" i="1"/>
  <c r="C34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<sst xmlns="http://schemas.openxmlformats.org/spreadsheetml/2006/main" count="142" uniqueCount="97">
  <si>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</si>
  <si>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</si>
  <si>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</si>
  <si>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</si>
  <si>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</si>
  <si>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</si>
  <si>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</si>
  <si>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</si>
  <si>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</si>
  <si>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</si>
  <si>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</si>
  <si>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</si>
  <si>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</si>
  <si>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</si>
  <si>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</si>
  <si>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</si>
  <si>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</si>
  <si>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</si>
  <si>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</si>
  <si>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</si>
  <si>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YB01         82</t>
  </si>
  <si>
    <t xml:space="preserve">LEI       </t>
  </si>
  <si>
    <t xml:space="preserve">CHELTUIELI SUPLIMENTARE PENTRU MANOPERA MANIPULARE CONFECTII METALICE                               </t>
  </si>
  <si>
    <t xml:space="preserve">                                                  </t>
  </si>
  <si>
    <t>RPCT10A1     82</t>
  </si>
  <si>
    <t xml:space="preserve">MP        </t>
  </si>
  <si>
    <t xml:space="preserve">PREGATIREA PERETILOR PRIN SLEFUIRE IN VEDEREA ZUGRAVIRII                                            </t>
  </si>
  <si>
    <t>CF08C        02</t>
  </si>
  <si>
    <t xml:space="preserve">REPARATII CU GLET DE IPSOS                                                                          </t>
  </si>
  <si>
    <t xml:space="preserve">6113103        </t>
  </si>
  <si>
    <t xml:space="preserve">KG        </t>
  </si>
  <si>
    <t xml:space="preserve">AMORSA PENTRU VAR LAVABIL INTERIOR                                                                  </t>
  </si>
  <si>
    <t>RCSR08A      02</t>
  </si>
  <si>
    <t xml:space="preserve">ZUGRAVELI  LA INT./EXT., 2STR., PE TENCUIELI EXIST.                                                 </t>
  </si>
  <si>
    <t>AUT7649      82</t>
  </si>
  <si>
    <t xml:space="preserve">ORE       </t>
  </si>
  <si>
    <t>ESAFODAJ E75TIPA PT.LUCRU C+M DIVERS.INST.INDUST.                                                  $</t>
  </si>
  <si>
    <t>ES03XA       91</t>
  </si>
  <si>
    <t xml:space="preserve">BUCATA    </t>
  </si>
  <si>
    <t xml:space="preserve">COMUTATOR ST                                                                                        </t>
  </si>
  <si>
    <t>EE07XB       91</t>
  </si>
  <si>
    <t xml:space="preserve">CORP DE ILUMINAT CU LAMPI TUBULARE FLUORESCENTE DETIP LED                                           </t>
  </si>
  <si>
    <t>ED01XA       91</t>
  </si>
  <si>
    <t xml:space="preserve">MONTAREA APARATELOR MONOFAZATE INTRERUPATOR,COMUTATOR,PRIZA,BUTON, INGROPAT (INCLUSIV DOZA)         </t>
  </si>
  <si>
    <t>ES01XA       91</t>
  </si>
  <si>
    <t xml:space="preserve">LOC DE LAMPA IN CAMERE DE LOCUIT CU DIMENSIUNILE DE 4X4X2,70M,FUNCTIONIND PE INTRERUPATORUL SAU     </t>
  </si>
  <si>
    <t>ES02XA       91</t>
  </si>
  <si>
    <t xml:space="preserve">LOC DE PRIZA,LA INTERIOARE (IN CAMERE DE LOCUIT CU DIMENSIUNILE 4X4X2,70M)                          </t>
  </si>
  <si>
    <t>RPCU11A2     82</t>
  </si>
  <si>
    <t xml:space="preserve">M         </t>
  </si>
  <si>
    <t xml:space="preserve">EXECUTAREA DE SANTURI CU SECTIUNE SUB 30CMP IN ZIDARIE DE CARAMIDA CU MORTAR CIMENT                 </t>
  </si>
  <si>
    <t>RPCU15A2     82</t>
  </si>
  <si>
    <t xml:space="preserve">ASTUPAREA SANT.IN ZIDARIE CU MORTAR DE IPSOS,SANTUL AVIND SECTIUNEA DE 6,5-10,00CMP                 </t>
  </si>
  <si>
    <t>RPCK44A      02</t>
  </si>
  <si>
    <t xml:space="preserve">STRAT SUPORT PT. PARDOSELI CU MORTAR AUTONIVELANT DE 3 - 15 MM                                      </t>
  </si>
  <si>
    <t>RCSK11A      02</t>
  </si>
  <si>
    <t xml:space="preserve">REPAR.PARDOSELI-COVOR-PVC PE SUPORT TEXTIL, LIPIT CU PRENADEZ, STRAT SUPORT EXIST.                  </t>
  </si>
  <si>
    <t xml:space="preserve">ADEZIV PENTRU COVOR PVC                                                                             </t>
  </si>
  <si>
    <t>FH05A2       82</t>
  </si>
  <si>
    <t xml:space="preserve">USA METALICA REZISTENTA LA FOC                                                                      </t>
  </si>
  <si>
    <t>YC01         82</t>
  </si>
  <si>
    <t xml:space="preserve">CONFECTII METALICE - RAFTURI CONFORM SCHITE ANEXATE                                                 </t>
  </si>
  <si>
    <t>RPIC71B1     82</t>
  </si>
  <si>
    <t xml:space="preserve">TAIERE CU FLACARA OXIACETIL.TEAVA OL.SUDATA PENTRU INSTALATII 1/2"                                  </t>
  </si>
  <si>
    <t>RPIC77B1     82</t>
  </si>
  <si>
    <t xml:space="preserve">EXECUTARE FILET LA TEVI OL.FARA SUDURA PT.INSTALATII CU DIAMETRUL DE 1/2"                           </t>
  </si>
  <si>
    <t>RPIC50B      99</t>
  </si>
  <si>
    <t>MONT.TEVII DIN MAT.PLASTIC(PP,PP-R SI SIMIL.),IMBIN PRIN SUDURA PRIN POLIFUZIUNE LA CONSTR  D. 20 MM</t>
  </si>
  <si>
    <t>RPIF01       91</t>
  </si>
  <si>
    <t xml:space="preserve">GOLIREA INSTALATIEI DE INCALZIRE CENTRALA IN VEDE-REA EXECUTARII REPARATIILOR                       </t>
  </si>
  <si>
    <t>RPIB07B1     82</t>
  </si>
  <si>
    <t xml:space="preserve">DEMONTARE RADIATOR                                                                                  </t>
  </si>
  <si>
    <t>RPIB17B1     82</t>
  </si>
  <si>
    <t xml:space="preserve">INLOCUIRE CONVECTOR RADIATOR CU 11-15 ELEMENTE                                                      </t>
  </si>
  <si>
    <t xml:space="preserve">fara material                                     </t>
  </si>
  <si>
    <t>RPID03A2     82</t>
  </si>
  <si>
    <t xml:space="preserve">INLOCUIT ROBINET CU VENTIL CU DUBLU REGLAJ COLTAR SAU DREPT CU DIAM.1/2"                            </t>
  </si>
  <si>
    <t>RPIE04A1     82</t>
  </si>
  <si>
    <t xml:space="preserve">EFECTUARE PROBE DE ETANS.LA PRES.A COND.DE DISTRIB.SI ALIM.AEROTERME DE 3/8"-1" *                   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</si>
  <si>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</si>
  <si>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</si>
  <si>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03 </t>
    </r>
    <r>
      <rPr>
        <sz val="10"/>
        <color theme="1"/>
        <rFont val="Arial"/>
        <family val="2"/>
      </rPr>
      <t>ARHIVA</t>
    </r>
  </si>
  <si>
    <r>
      <t xml:space="preserve">          L:</t>
    </r>
    <r>
      <rPr>
        <i/>
        <sz val="7"/>
        <color theme="1"/>
        <rFont val="Arial"/>
        <family val="2"/>
      </rPr>
      <t>LRC68  -M   :6104666     -VAR SUPERLAVABIL PENTRU INTERIOR</t>
    </r>
  </si>
  <si>
    <r>
      <t xml:space="preserve">          L:</t>
    </r>
    <r>
      <rPr>
        <i/>
        <sz val="7"/>
        <color theme="1"/>
        <rFont val="Arial"/>
        <family val="2"/>
      </rPr>
      <t>12013  -M   :234356      -COMUTATOR DUBLU 10A/230, M. INGROPAT, CU DOZA  AP,IP20</t>
    </r>
  </si>
  <si>
    <r>
      <t xml:space="preserve">          L:</t>
    </r>
    <r>
      <rPr>
        <i/>
        <sz val="7"/>
        <color theme="1"/>
        <rFont val="Arial"/>
        <family val="2"/>
      </rPr>
      <t>12009  -M   :2018-13     -CORP ILUMINAT CU LAMPI LED</t>
    </r>
  </si>
  <si>
    <r>
      <t xml:space="preserve">          L:</t>
    </r>
    <r>
      <rPr>
        <i/>
        <sz val="7"/>
        <color theme="1"/>
        <rFont val="Arial"/>
        <family val="2"/>
      </rPr>
      <t>12017  -0002:5536169     -PRIZA  MONOBLOC SUB TENCUIALA        250/10A  COD 160</t>
    </r>
  </si>
  <si>
    <r>
      <t xml:space="preserve">          L:</t>
    </r>
    <r>
      <rPr>
        <i/>
        <sz val="7"/>
        <color theme="1"/>
        <rFont val="Arial"/>
        <family val="2"/>
      </rPr>
      <t>12002  -0004:7356525     -TUB METALIC FLEX.PROT.NEETANS TIP SPD-ROMAN D=16 MM</t>
    </r>
  </si>
  <si>
    <r>
      <t xml:space="preserve">          L:</t>
    </r>
    <r>
      <rPr>
        <i/>
        <sz val="7"/>
        <color theme="1"/>
        <rFont val="Arial"/>
        <family val="2"/>
      </rPr>
      <t>LRC62A -M   :N-00269     -COVOR PVC TRAFIC INTENS</t>
    </r>
  </si>
  <si>
    <r>
      <t xml:space="preserve">          L:</t>
    </r>
    <r>
      <rPr>
        <i/>
        <sz val="7"/>
        <color theme="1"/>
        <rFont val="Arial"/>
        <family val="2"/>
      </rPr>
      <t>IL16B  -0001:6717087     -TUBURI DIN POLIPROPILENA, AVIND DIAMETRUL EXTERIOR 20MM</t>
    </r>
  </si>
  <si>
    <r>
      <t xml:space="preserve">          L:</t>
    </r>
    <r>
      <rPr>
        <i/>
        <sz val="7"/>
        <color theme="1"/>
        <rFont val="Arial"/>
        <family val="2"/>
      </rPr>
      <t>IL18B  -0001:6719485     -COT DIN POLIPROPILENA, AVIND DIAMETRUL 20 MM</t>
    </r>
  </si>
  <si>
    <r>
      <t xml:space="preserve">          L:</t>
    </r>
    <r>
      <rPr>
        <i/>
        <sz val="7"/>
        <color theme="1"/>
        <rFont val="Arial"/>
        <family val="2"/>
      </rPr>
      <t>IL18F  -0006:6719538     -RACORD DREPT DIN POLIPROPILENA, DIAMETRUL 20 MM 1/2"</t>
    </r>
  </si>
  <si>
    <r>
      <t xml:space="preserve">          L:</t>
    </r>
    <r>
      <rPr>
        <i/>
        <sz val="7"/>
        <color theme="1"/>
        <rFont val="Arial"/>
        <family val="2"/>
      </rPr>
      <t>IL20B  -0006:0002995     -APARAT DE SUDURA TIP-KH 3004</t>
    </r>
  </si>
  <si>
    <r>
      <t xml:space="preserve">Obiectiv: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</si>
  <si>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</si>
  <si>
    <t>******</t>
  </si>
  <si>
    <t>***************</t>
  </si>
  <si>
    <t xml:space="preserve">*****************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</si>
</sst>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8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0" fillId="0" borderId="7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tabSelected="1" topLeftCell="A88" workbookViewId="0">
      <selection activeCell="A102" sqref="A102:E103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29" t="s">
        <v>0</v>
      </c>
      <c r="B1" s="28"/>
      <c r="C1" s="28"/>
      <c r="D1" s="28"/>
    </row>
    <row r="2" spans="1:7" x14ac:dyDescent="0.2">
      <c r="A2" s="30" t="s">
        <v>92</v>
      </c>
      <c r="B2" s="28"/>
      <c r="C2" s="28"/>
      <c r="D2" s="28"/>
      <c r="E2" s="28"/>
      <c r="F2" s="28"/>
      <c r="G2" s="28"/>
    </row>
    <row r="3" spans="1:7" x14ac:dyDescent="0.2">
      <c r="A3" s="2" t="s">
        <v>93</v>
      </c>
    </row>
    <row r="4" spans="1:7" ht="46.9" customHeight="1" x14ac:dyDescent="0.2">
      <c r="A4" s="31" t="s">
        <v>1</v>
      </c>
      <c r="B4" s="28"/>
      <c r="C4" s="28"/>
      <c r="D4" s="28"/>
      <c r="E4" s="28"/>
      <c r="F4" s="28"/>
      <c r="G4" s="28"/>
    </row>
    <row r="5" spans="1:7" x14ac:dyDescent="0.2">
      <c r="A5" s="30" t="s">
        <v>80</v>
      </c>
      <c r="B5" s="28"/>
      <c r="C5" s="28"/>
      <c r="D5" s="28"/>
      <c r="E5" s="28"/>
      <c r="F5" s="28"/>
      <c r="G5" s="28"/>
    </row>
    <row r="6" spans="1:7" ht="15" thickBot="1" x14ac:dyDescent="0.25">
      <c r="A6" s="30" t="s">
        <v>81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 t="s">
        <v>94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32" t="s">
        <v>23</v>
      </c>
      <c r="B17" s="33"/>
      <c r="C17" s="33"/>
      <c r="D17" s="33"/>
      <c r="E17" s="33"/>
      <c r="F17" s="22"/>
      <c r="G17" s="23"/>
    </row>
    <row r="18" spans="1:7" x14ac:dyDescent="0.2">
      <c r="B18" s="7">
        <v>2</v>
      </c>
      <c r="C18" s="8" t="s">
        <v>24</v>
      </c>
      <c r="D18" s="9" t="s">
        <v>25</v>
      </c>
      <c r="E18" s="3">
        <v>69.2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26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32" t="s">
        <v>23</v>
      </c>
      <c r="B22" s="33"/>
      <c r="C22" s="33"/>
      <c r="D22" s="33"/>
      <c r="E22" s="33"/>
      <c r="F22" s="22"/>
      <c r="G22" s="23"/>
    </row>
    <row r="23" spans="1:7" x14ac:dyDescent="0.2">
      <c r="B23" s="7">
        <v>3</v>
      </c>
      <c r="C23" s="8" t="s">
        <v>27</v>
      </c>
      <c r="D23" s="9" t="s">
        <v>25</v>
      </c>
      <c r="E23" s="3">
        <v>69.2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28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32" t="s">
        <v>23</v>
      </c>
      <c r="B27" s="33"/>
      <c r="C27" s="33"/>
      <c r="D27" s="33"/>
      <c r="E27" s="33"/>
      <c r="F27" s="22"/>
      <c r="G27" s="23"/>
    </row>
    <row r="28" spans="1:7" x14ac:dyDescent="0.2">
      <c r="B28" s="7">
        <v>4</v>
      </c>
      <c r="C28" s="8" t="s">
        <v>29</v>
      </c>
      <c r="D28" s="9" t="s">
        <v>30</v>
      </c>
      <c r="E28" s="3">
        <v>20.76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31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32" t="s">
        <v>23</v>
      </c>
      <c r="B32" s="33"/>
      <c r="C32" s="33"/>
      <c r="D32" s="33"/>
      <c r="E32" s="33"/>
      <c r="F32" s="22"/>
      <c r="G32" s="23"/>
    </row>
    <row r="33" spans="1:7" x14ac:dyDescent="0.2">
      <c r="B33" s="7">
        <v>5</v>
      </c>
      <c r="C33" s="8" t="s">
        <v>32</v>
      </c>
      <c r="D33" s="9" t="s">
        <v>25</v>
      </c>
      <c r="E33" s="3">
        <v>69.2</v>
      </c>
    </row>
    <row r="34" spans="1:7" x14ac:dyDescent="0.2">
      <c r="C34" s="21" t="str">
        <f>SUBSTITUTE("Sp.mat: 0.00%",".",IF(VALUE("1.2")=1.2,".",","),2)</f>
        <v>Sp.mat: 0.00%</v>
      </c>
      <c r="D34" s="21" t="str">
        <f>SUBSTITUTE("Sp.man: 0.00%",".",IF(VALUE("1.2")=1.2,".",","),2)</f>
        <v>Sp.man: 0.00%</v>
      </c>
      <c r="E34" s="21" t="str">
        <f>SUBSTITUTE("Sp.uti: 0.00%",".",IF(VALUE("1.2")=1.2,".",","),2)</f>
        <v>Sp.uti: 0.00%</v>
      </c>
    </row>
    <row r="35" spans="1:7" x14ac:dyDescent="0.2">
      <c r="A35" s="27" t="s">
        <v>33</v>
      </c>
      <c r="B35" s="28"/>
      <c r="C35" s="28"/>
      <c r="D35" s="28"/>
      <c r="E35" s="28"/>
    </row>
    <row r="36" spans="1:7" x14ac:dyDescent="0.2">
      <c r="A36" s="28"/>
      <c r="B36" s="28"/>
      <c r="C36" s="28"/>
      <c r="D36" s="28"/>
      <c r="E36" s="28"/>
    </row>
    <row r="37" spans="1:7" x14ac:dyDescent="0.2">
      <c r="A37" s="35" t="s">
        <v>23</v>
      </c>
      <c r="B37" s="36"/>
      <c r="C37" s="36"/>
      <c r="D37" s="36"/>
      <c r="E37" s="36"/>
      <c r="F37" s="24"/>
      <c r="G37" s="25"/>
    </row>
    <row r="38" spans="1:7" x14ac:dyDescent="0.2">
      <c r="A38" s="34" t="s">
        <v>82</v>
      </c>
      <c r="B38" s="34"/>
      <c r="C38" s="34"/>
      <c r="D38" s="34"/>
      <c r="E38" s="34"/>
      <c r="F38" s="34"/>
      <c r="G38" s="34"/>
    </row>
    <row r="39" spans="1:7" x14ac:dyDescent="0.2">
      <c r="B39" s="7">
        <v>6</v>
      </c>
      <c r="C39" s="8" t="s">
        <v>34</v>
      </c>
      <c r="D39" s="9" t="s">
        <v>35</v>
      </c>
      <c r="E39" s="3">
        <v>50</v>
      </c>
    </row>
    <row r="40" spans="1:7" x14ac:dyDescent="0.2">
      <c r="C40" s="21" t="str">
        <f>SUBSTITUTE("Sp.mat: 0.00%",".",IF(VALUE("1.2")=1.2,".",","),2)</f>
        <v>Sp.mat: 0.00%</v>
      </c>
      <c r="D40" s="21" t="str">
        <f>SUBSTITUTE("Sp.man: 0.00%",".",IF(VALUE("1.2")=1.2,".",","),2)</f>
        <v>Sp.man: 0.00%</v>
      </c>
      <c r="E40" s="21" t="str">
        <f>SUBSTITUTE("Sp.uti: 0.00%",".",IF(VALUE("1.2")=1.2,".",","),2)</f>
        <v>Sp.uti: 0.00%</v>
      </c>
    </row>
    <row r="41" spans="1:7" x14ac:dyDescent="0.2">
      <c r="A41" s="27" t="s">
        <v>36</v>
      </c>
      <c r="B41" s="28"/>
      <c r="C41" s="28"/>
      <c r="D41" s="28"/>
      <c r="E41" s="28"/>
    </row>
    <row r="42" spans="1:7" x14ac:dyDescent="0.2">
      <c r="A42" s="28"/>
      <c r="B42" s="28"/>
      <c r="C42" s="28"/>
      <c r="D42" s="28"/>
      <c r="E42" s="28"/>
    </row>
    <row r="43" spans="1:7" x14ac:dyDescent="0.2">
      <c r="A43" s="32" t="s">
        <v>23</v>
      </c>
      <c r="B43" s="33"/>
      <c r="C43" s="33"/>
      <c r="D43" s="33"/>
      <c r="E43" s="33"/>
      <c r="F43" s="22"/>
      <c r="G43" s="23"/>
    </row>
    <row r="44" spans="1:7" x14ac:dyDescent="0.2">
      <c r="B44" s="7">
        <v>7</v>
      </c>
      <c r="C44" s="8" t="s">
        <v>37</v>
      </c>
      <c r="D44" s="9" t="s">
        <v>38</v>
      </c>
      <c r="E44" s="3">
        <v>1</v>
      </c>
    </row>
    <row r="45" spans="1:7" x14ac:dyDescent="0.2">
      <c r="C45" s="21" t="str">
        <f>SUBSTITUTE("Sp.mat: 0.00%",".",IF(VALUE("1.2")=1.2,".",","),2)</f>
        <v>Sp.mat: 0.00%</v>
      </c>
      <c r="D45" s="21" t="str">
        <f>SUBSTITUTE("Sp.man: 0.00%",".",IF(VALUE("1.2")=1.2,".",","),2)</f>
        <v>Sp.man: 0.00%</v>
      </c>
      <c r="E45" s="21" t="str">
        <f>SUBSTITUTE("Sp.uti: 0.00%",".",IF(VALUE("1.2")=1.2,".",","),2)</f>
        <v>Sp.uti: 0.00%</v>
      </c>
    </row>
    <row r="46" spans="1:7" x14ac:dyDescent="0.2">
      <c r="A46" s="27" t="s">
        <v>39</v>
      </c>
      <c r="B46" s="28"/>
      <c r="C46" s="28"/>
      <c r="D46" s="28"/>
      <c r="E46" s="28"/>
    </row>
    <row r="47" spans="1:7" x14ac:dyDescent="0.2">
      <c r="A47" s="28"/>
      <c r="B47" s="28"/>
      <c r="C47" s="28"/>
      <c r="D47" s="28"/>
      <c r="E47" s="28"/>
    </row>
    <row r="48" spans="1:7" x14ac:dyDescent="0.2">
      <c r="A48" s="35" t="s">
        <v>23</v>
      </c>
      <c r="B48" s="36"/>
      <c r="C48" s="36"/>
      <c r="D48" s="36"/>
      <c r="E48" s="36"/>
      <c r="F48" s="24"/>
      <c r="G48" s="25"/>
    </row>
    <row r="49" spans="1:7" x14ac:dyDescent="0.2">
      <c r="A49" s="34" t="s">
        <v>83</v>
      </c>
      <c r="B49" s="34"/>
      <c r="C49" s="34"/>
      <c r="D49" s="34"/>
      <c r="E49" s="34"/>
      <c r="F49" s="34"/>
      <c r="G49" s="34"/>
    </row>
    <row r="50" spans="1:7" x14ac:dyDescent="0.2">
      <c r="B50" s="7">
        <v>8</v>
      </c>
      <c r="C50" s="8" t="s">
        <v>40</v>
      </c>
      <c r="D50" s="9" t="s">
        <v>38</v>
      </c>
      <c r="E50" s="3">
        <v>4</v>
      </c>
    </row>
    <row r="51" spans="1:7" x14ac:dyDescent="0.2">
      <c r="C51" s="21" t="str">
        <f>SUBSTITUTE("Sp.mat: 0.00%",".",IF(VALUE("1.2")=1.2,".",","),2)</f>
        <v>Sp.mat: 0.00%</v>
      </c>
      <c r="D51" s="21" t="str">
        <f>SUBSTITUTE("Sp.man: 0.00%",".",IF(VALUE("1.2")=1.2,".",","),2)</f>
        <v>Sp.man: 0.00%</v>
      </c>
      <c r="E51" s="21" t="str">
        <f>SUBSTITUTE("Sp.uti: 0.00%",".",IF(VALUE("1.2")=1.2,".",","),2)</f>
        <v>Sp.uti: 0.00%</v>
      </c>
    </row>
    <row r="52" spans="1:7" x14ac:dyDescent="0.2">
      <c r="A52" s="27" t="s">
        <v>41</v>
      </c>
      <c r="B52" s="28"/>
      <c r="C52" s="28"/>
      <c r="D52" s="28"/>
      <c r="E52" s="28"/>
    </row>
    <row r="53" spans="1:7" x14ac:dyDescent="0.2">
      <c r="A53" s="28"/>
      <c r="B53" s="28"/>
      <c r="C53" s="28"/>
      <c r="D53" s="28"/>
      <c r="E53" s="28"/>
    </row>
    <row r="54" spans="1:7" x14ac:dyDescent="0.2">
      <c r="A54" s="35" t="s">
        <v>23</v>
      </c>
      <c r="B54" s="36"/>
      <c r="C54" s="36"/>
      <c r="D54" s="36"/>
      <c r="E54" s="36"/>
      <c r="F54" s="24"/>
      <c r="G54" s="25"/>
    </row>
    <row r="55" spans="1:7" x14ac:dyDescent="0.2">
      <c r="A55" s="34" t="s">
        <v>84</v>
      </c>
      <c r="B55" s="34"/>
      <c r="C55" s="34"/>
      <c r="D55" s="34"/>
      <c r="E55" s="34"/>
      <c r="F55" s="34"/>
      <c r="G55" s="34"/>
    </row>
    <row r="56" spans="1:7" x14ac:dyDescent="0.2">
      <c r="B56" s="7">
        <v>9</v>
      </c>
      <c r="C56" s="8" t="s">
        <v>42</v>
      </c>
      <c r="D56" s="9" t="s">
        <v>38</v>
      </c>
      <c r="E56" s="3">
        <v>2</v>
      </c>
    </row>
    <row r="57" spans="1:7" x14ac:dyDescent="0.2">
      <c r="C57" s="21" t="str">
        <f>SUBSTITUTE("Sp.mat: 0.00%",".",IF(VALUE("1.2")=1.2,".",","),2)</f>
        <v>Sp.mat: 0.00%</v>
      </c>
      <c r="D57" s="21" t="str">
        <f>SUBSTITUTE("Sp.man: 0.00%",".",IF(VALUE("1.2")=1.2,".",","),2)</f>
        <v>Sp.man: 0.00%</v>
      </c>
      <c r="E57" s="21" t="str">
        <f>SUBSTITUTE("Sp.uti: 0.00%",".",IF(VALUE("1.2")=1.2,".",","),2)</f>
        <v>Sp.uti: 0.00%</v>
      </c>
    </row>
    <row r="58" spans="1:7" x14ac:dyDescent="0.2">
      <c r="A58" s="27" t="s">
        <v>43</v>
      </c>
      <c r="B58" s="28"/>
      <c r="C58" s="28"/>
      <c r="D58" s="28"/>
      <c r="E58" s="28"/>
    </row>
    <row r="59" spans="1:7" x14ac:dyDescent="0.2">
      <c r="A59" s="28"/>
      <c r="B59" s="28"/>
      <c r="C59" s="28"/>
      <c r="D59" s="28"/>
      <c r="E59" s="28"/>
    </row>
    <row r="60" spans="1:7" x14ac:dyDescent="0.2">
      <c r="A60" s="35" t="s">
        <v>23</v>
      </c>
      <c r="B60" s="36"/>
      <c r="C60" s="36"/>
      <c r="D60" s="36"/>
      <c r="E60" s="36"/>
      <c r="F60" s="24"/>
      <c r="G60" s="25"/>
    </row>
    <row r="61" spans="1:7" x14ac:dyDescent="0.2">
      <c r="A61" s="34" t="s">
        <v>85</v>
      </c>
      <c r="B61" s="34"/>
      <c r="C61" s="34"/>
      <c r="D61" s="34"/>
      <c r="E61" s="34"/>
      <c r="F61" s="34"/>
      <c r="G61" s="34"/>
    </row>
    <row r="62" spans="1:7" x14ac:dyDescent="0.2">
      <c r="B62" s="7">
        <v>10</v>
      </c>
      <c r="C62" s="8" t="s">
        <v>44</v>
      </c>
      <c r="D62" s="9" t="s">
        <v>38</v>
      </c>
      <c r="E62" s="3">
        <v>4</v>
      </c>
    </row>
    <row r="63" spans="1:7" x14ac:dyDescent="0.2">
      <c r="C63" s="21" t="str">
        <f>SUBSTITUTE("Sp.mat: 0.00%",".",IF(VALUE("1.2")=1.2,".",","),2)</f>
        <v>Sp.mat: 0.00%</v>
      </c>
      <c r="D63" s="21" t="str">
        <f>SUBSTITUTE("Sp.man: 0.00%",".",IF(VALUE("1.2")=1.2,".",","),2)</f>
        <v>Sp.man: 0.00%</v>
      </c>
      <c r="E63" s="21" t="str">
        <f>SUBSTITUTE("Sp.uti: 0.00%",".",IF(VALUE("1.2")=1.2,".",","),2)</f>
        <v>Sp.uti: 0.00%</v>
      </c>
    </row>
    <row r="64" spans="1:7" x14ac:dyDescent="0.2">
      <c r="A64" s="27" t="s">
        <v>45</v>
      </c>
      <c r="B64" s="28"/>
      <c r="C64" s="28"/>
      <c r="D64" s="28"/>
      <c r="E64" s="28"/>
    </row>
    <row r="65" spans="1:7" x14ac:dyDescent="0.2">
      <c r="A65" s="28"/>
      <c r="B65" s="28"/>
      <c r="C65" s="28"/>
      <c r="D65" s="28"/>
      <c r="E65" s="28"/>
    </row>
    <row r="66" spans="1:7" x14ac:dyDescent="0.2">
      <c r="A66" s="35" t="s">
        <v>23</v>
      </c>
      <c r="B66" s="36"/>
      <c r="C66" s="36"/>
      <c r="D66" s="36"/>
      <c r="E66" s="36"/>
      <c r="F66" s="24"/>
      <c r="G66" s="25"/>
    </row>
    <row r="67" spans="1:7" x14ac:dyDescent="0.2">
      <c r="A67" s="34" t="s">
        <v>86</v>
      </c>
      <c r="B67" s="34"/>
      <c r="C67" s="34"/>
      <c r="D67" s="34"/>
      <c r="E67" s="34"/>
      <c r="F67" s="34"/>
      <c r="G67" s="34"/>
    </row>
    <row r="68" spans="1:7" x14ac:dyDescent="0.2">
      <c r="B68" s="7">
        <v>11</v>
      </c>
      <c r="C68" s="8" t="s">
        <v>46</v>
      </c>
      <c r="D68" s="9" t="s">
        <v>38</v>
      </c>
      <c r="E68" s="3">
        <v>2</v>
      </c>
    </row>
    <row r="69" spans="1:7" x14ac:dyDescent="0.2">
      <c r="C69" s="21" t="str">
        <f>SUBSTITUTE("Sp.mat: 0.00%",".",IF(VALUE("1.2")=1.2,".",","),2)</f>
        <v>Sp.mat: 0.00%</v>
      </c>
      <c r="D69" s="21" t="str">
        <f>SUBSTITUTE("Sp.man: 0.00%",".",IF(VALUE("1.2")=1.2,".",","),2)</f>
        <v>Sp.man: 0.00%</v>
      </c>
      <c r="E69" s="21" t="str">
        <f>SUBSTITUTE("Sp.uti: 0.00%",".",IF(VALUE("1.2")=1.2,".",","),2)</f>
        <v>Sp.uti: 0.00%</v>
      </c>
    </row>
    <row r="70" spans="1:7" x14ac:dyDescent="0.2">
      <c r="A70" s="27" t="s">
        <v>47</v>
      </c>
      <c r="B70" s="28"/>
      <c r="C70" s="28"/>
      <c r="D70" s="28"/>
      <c r="E70" s="28"/>
    </row>
    <row r="71" spans="1:7" x14ac:dyDescent="0.2">
      <c r="A71" s="28"/>
      <c r="B71" s="28"/>
      <c r="C71" s="28"/>
      <c r="D71" s="28"/>
      <c r="E71" s="28"/>
    </row>
    <row r="72" spans="1:7" x14ac:dyDescent="0.2">
      <c r="A72" s="35" t="s">
        <v>23</v>
      </c>
      <c r="B72" s="36"/>
      <c r="C72" s="36"/>
      <c r="D72" s="36"/>
      <c r="E72" s="36"/>
      <c r="F72" s="24"/>
      <c r="G72" s="25"/>
    </row>
    <row r="73" spans="1:7" x14ac:dyDescent="0.2">
      <c r="A73" s="34" t="s">
        <v>86</v>
      </c>
      <c r="B73" s="34"/>
      <c r="C73" s="34"/>
      <c r="D73" s="34"/>
      <c r="E73" s="34"/>
      <c r="F73" s="34"/>
      <c r="G73" s="34"/>
    </row>
    <row r="74" spans="1:7" x14ac:dyDescent="0.2">
      <c r="B74" s="7">
        <v>12</v>
      </c>
      <c r="C74" s="8" t="s">
        <v>48</v>
      </c>
      <c r="D74" s="9" t="s">
        <v>49</v>
      </c>
      <c r="E74" s="3">
        <v>22</v>
      </c>
    </row>
    <row r="75" spans="1:7" x14ac:dyDescent="0.2">
      <c r="C75" s="21" t="str">
        <f>SUBSTITUTE("Sp.mat: 0.00%",".",IF(VALUE("1.2")=1.2,".",","),2)</f>
        <v>Sp.mat: 0.00%</v>
      </c>
      <c r="D75" s="21" t="str">
        <f>SUBSTITUTE("Sp.man: 0.00%",".",IF(VALUE("1.2")=1.2,".",","),2)</f>
        <v>Sp.man: 0.00%</v>
      </c>
      <c r="E75" s="21" t="str">
        <f>SUBSTITUTE("Sp.uti: 0.00%",".",IF(VALUE("1.2")=1.2,".",","),2)</f>
        <v>Sp.uti: 0.00%</v>
      </c>
    </row>
    <row r="76" spans="1:7" x14ac:dyDescent="0.2">
      <c r="A76" s="27" t="s">
        <v>50</v>
      </c>
      <c r="B76" s="28"/>
      <c r="C76" s="28"/>
      <c r="D76" s="28"/>
      <c r="E76" s="28"/>
    </row>
    <row r="77" spans="1:7" x14ac:dyDescent="0.2">
      <c r="A77" s="28"/>
      <c r="B77" s="28"/>
      <c r="C77" s="28"/>
      <c r="D77" s="28"/>
      <c r="E77" s="28"/>
    </row>
    <row r="78" spans="1:7" x14ac:dyDescent="0.2">
      <c r="A78" s="32" t="s">
        <v>23</v>
      </c>
      <c r="B78" s="33"/>
      <c r="C78" s="33"/>
      <c r="D78" s="33"/>
      <c r="E78" s="33"/>
      <c r="F78" s="22"/>
      <c r="G78" s="23"/>
    </row>
    <row r="79" spans="1:7" x14ac:dyDescent="0.2">
      <c r="B79" s="7">
        <v>13</v>
      </c>
      <c r="C79" s="8" t="s">
        <v>51</v>
      </c>
      <c r="D79" s="9" t="s">
        <v>49</v>
      </c>
      <c r="E79" s="3">
        <v>22</v>
      </c>
    </row>
    <row r="80" spans="1:7" x14ac:dyDescent="0.2">
      <c r="C80" s="21" t="str">
        <f>SUBSTITUTE("Sp.mat: 0.00%",".",IF(VALUE("1.2")=1.2,".",","),2)</f>
        <v>Sp.mat: 0.00%</v>
      </c>
      <c r="D80" s="21" t="str">
        <f>SUBSTITUTE("Sp.man: 0.00%",".",IF(VALUE("1.2")=1.2,".",","),2)</f>
        <v>Sp.man: 0.00%</v>
      </c>
      <c r="E80" s="21" t="str">
        <f>SUBSTITUTE("Sp.uti: 0.00%",".",IF(VALUE("1.2")=1.2,".",","),2)</f>
        <v>Sp.uti: 0.00%</v>
      </c>
    </row>
    <row r="81" spans="1:7" x14ac:dyDescent="0.2">
      <c r="A81" s="27" t="s">
        <v>52</v>
      </c>
      <c r="B81" s="28"/>
      <c r="C81" s="28"/>
      <c r="D81" s="28"/>
      <c r="E81" s="28"/>
    </row>
    <row r="82" spans="1:7" x14ac:dyDescent="0.2">
      <c r="A82" s="28"/>
      <c r="B82" s="28"/>
      <c r="C82" s="28"/>
      <c r="D82" s="28"/>
      <c r="E82" s="28"/>
    </row>
    <row r="83" spans="1:7" x14ac:dyDescent="0.2">
      <c r="A83" s="32" t="s">
        <v>23</v>
      </c>
      <c r="B83" s="33"/>
      <c r="C83" s="33"/>
      <c r="D83" s="33"/>
      <c r="E83" s="33"/>
      <c r="F83" s="22"/>
      <c r="G83" s="23"/>
    </row>
    <row r="84" spans="1:7" x14ac:dyDescent="0.2">
      <c r="B84" s="7">
        <v>14</v>
      </c>
      <c r="C84" s="8" t="s">
        <v>53</v>
      </c>
      <c r="D84" s="9" t="s">
        <v>25</v>
      </c>
      <c r="E84" s="3">
        <v>18</v>
      </c>
    </row>
    <row r="85" spans="1:7" x14ac:dyDescent="0.2">
      <c r="C85" s="21" t="str">
        <f>SUBSTITUTE("Sp.mat: 0.00%",".",IF(VALUE("1.2")=1.2,".",","),2)</f>
        <v>Sp.mat: 0.00%</v>
      </c>
      <c r="D85" s="21" t="str">
        <f>SUBSTITUTE("Sp.man: 0.00%",".",IF(VALUE("1.2")=1.2,".",","),2)</f>
        <v>Sp.man: 0.00%</v>
      </c>
      <c r="E85" s="21" t="str">
        <f>SUBSTITUTE("Sp.uti: 0.00%",".",IF(VALUE("1.2")=1.2,".",","),2)</f>
        <v>Sp.uti: 0.00%</v>
      </c>
    </row>
    <row r="86" spans="1:7" x14ac:dyDescent="0.2">
      <c r="A86" s="27" t="s">
        <v>54</v>
      </c>
      <c r="B86" s="28"/>
      <c r="C86" s="28"/>
      <c r="D86" s="28"/>
      <c r="E86" s="28"/>
    </row>
    <row r="87" spans="1:7" x14ac:dyDescent="0.2">
      <c r="A87" s="28"/>
      <c r="B87" s="28"/>
      <c r="C87" s="28"/>
      <c r="D87" s="28"/>
      <c r="E87" s="28"/>
    </row>
    <row r="88" spans="1:7" x14ac:dyDescent="0.2">
      <c r="A88" s="32" t="s">
        <v>23</v>
      </c>
      <c r="B88" s="33"/>
      <c r="C88" s="33"/>
      <c r="D88" s="33"/>
      <c r="E88" s="33"/>
      <c r="F88" s="22"/>
      <c r="G88" s="23"/>
    </row>
    <row r="89" spans="1:7" x14ac:dyDescent="0.2">
      <c r="B89" s="7">
        <v>15</v>
      </c>
      <c r="C89" s="8" t="s">
        <v>55</v>
      </c>
      <c r="D89" s="9" t="s">
        <v>25</v>
      </c>
      <c r="E89" s="3">
        <v>19.8</v>
      </c>
    </row>
    <row r="90" spans="1:7" x14ac:dyDescent="0.2">
      <c r="C90" s="21" t="str">
        <f>SUBSTITUTE("Sp.mat: 0.00%",".",IF(VALUE("1.2")=1.2,".",","),2)</f>
        <v>Sp.mat: 0.00%</v>
      </c>
      <c r="D90" s="21" t="str">
        <f>SUBSTITUTE("Sp.man: 0.00%",".",IF(VALUE("1.2")=1.2,".",","),2)</f>
        <v>Sp.man: 0.00%</v>
      </c>
      <c r="E90" s="21" t="str">
        <f>SUBSTITUTE("Sp.uti: 0.00%",".",IF(VALUE("1.2")=1.2,".",","),2)</f>
        <v>Sp.uti: 0.00%</v>
      </c>
    </row>
    <row r="91" spans="1:7" x14ac:dyDescent="0.2">
      <c r="A91" s="27" t="s">
        <v>56</v>
      </c>
      <c r="B91" s="28"/>
      <c r="C91" s="28"/>
      <c r="D91" s="28"/>
      <c r="E91" s="28"/>
    </row>
    <row r="92" spans="1:7" x14ac:dyDescent="0.2">
      <c r="A92" s="28"/>
      <c r="B92" s="28"/>
      <c r="C92" s="28"/>
      <c r="D92" s="28"/>
      <c r="E92" s="28"/>
    </row>
    <row r="93" spans="1:7" x14ac:dyDescent="0.2">
      <c r="A93" s="35" t="s">
        <v>23</v>
      </c>
      <c r="B93" s="36"/>
      <c r="C93" s="36"/>
      <c r="D93" s="36"/>
      <c r="E93" s="36"/>
      <c r="F93" s="24"/>
      <c r="G93" s="25"/>
    </row>
    <row r="94" spans="1:7" x14ac:dyDescent="0.2">
      <c r="A94" s="34" t="s">
        <v>87</v>
      </c>
      <c r="B94" s="34"/>
      <c r="C94" s="34"/>
      <c r="D94" s="34"/>
      <c r="E94" s="34"/>
      <c r="F94" s="34"/>
      <c r="G94" s="34"/>
    </row>
    <row r="95" spans="1:7" x14ac:dyDescent="0.2">
      <c r="B95" s="7">
        <v>16</v>
      </c>
      <c r="C95" s="8" t="s">
        <v>96</v>
      </c>
      <c r="D95" s="9" t="s">
        <v>30</v>
      </c>
      <c r="E95" s="3">
        <v>12</v>
      </c>
    </row>
    <row r="96" spans="1:7" x14ac:dyDescent="0.2">
      <c r="C96" s="21" t="str">
        <f>SUBSTITUTE("Sp.mat: 0.00%",".",IF(VALUE("1.2")=1.2,".",","),2)</f>
        <v>Sp.mat: 0.00%</v>
      </c>
      <c r="D96" s="21" t="str">
        <f>SUBSTITUTE("Sp.man: 0.00%",".",IF(VALUE("1.2")=1.2,".",","),2)</f>
        <v>Sp.man: 0.00%</v>
      </c>
      <c r="E96" s="21" t="str">
        <f>SUBSTITUTE("Sp.uti: 0.00%",".",IF(VALUE("1.2")=1.2,".",","),2)</f>
        <v>Sp.uti: 0.00%</v>
      </c>
    </row>
    <row r="97" spans="1:7" x14ac:dyDescent="0.2">
      <c r="A97" s="27" t="s">
        <v>57</v>
      </c>
      <c r="B97" s="28"/>
      <c r="C97" s="28"/>
      <c r="D97" s="28"/>
      <c r="E97" s="28"/>
    </row>
    <row r="98" spans="1:7" x14ac:dyDescent="0.2">
      <c r="A98" s="28"/>
      <c r="B98" s="28"/>
      <c r="C98" s="28"/>
      <c r="D98" s="28"/>
      <c r="E98" s="28"/>
    </row>
    <row r="99" spans="1:7" x14ac:dyDescent="0.2">
      <c r="A99" s="32" t="s">
        <v>23</v>
      </c>
      <c r="B99" s="33"/>
      <c r="C99" s="33"/>
      <c r="D99" s="33"/>
      <c r="E99" s="33"/>
      <c r="F99" s="22"/>
      <c r="G99" s="23"/>
    </row>
    <row r="100" spans="1:7" x14ac:dyDescent="0.2">
      <c r="B100" s="7">
        <v>17</v>
      </c>
      <c r="C100" s="8" t="s">
        <v>58</v>
      </c>
      <c r="D100" s="9" t="s">
        <v>38</v>
      </c>
      <c r="E100" s="3">
        <v>1</v>
      </c>
    </row>
    <row r="101" spans="1:7" x14ac:dyDescent="0.2">
      <c r="C101" s="21" t="str">
        <f>SUBSTITUTE("Sp.mat: 0.00%",".",IF(VALUE("1.2")=1.2,".",","),2)</f>
        <v>Sp.mat: 0.00%</v>
      </c>
      <c r="D101" s="21" t="str">
        <f>SUBSTITUTE("Sp.man: 0.00%",".",IF(VALUE("1.2")=1.2,".",","),2)</f>
        <v>Sp.man: 0.00%</v>
      </c>
      <c r="E101" s="21" t="str">
        <f>SUBSTITUTE("Sp.uti: 0.00%",".",IF(VALUE("1.2")=1.2,".",","),2)</f>
        <v>Sp.uti: 0.00%</v>
      </c>
    </row>
    <row r="102" spans="1:7" x14ac:dyDescent="0.2">
      <c r="A102" s="27" t="s">
        <v>59</v>
      </c>
      <c r="B102" s="28"/>
      <c r="C102" s="28"/>
      <c r="D102" s="28"/>
      <c r="E102" s="28"/>
    </row>
    <row r="103" spans="1:7" x14ac:dyDescent="0.2">
      <c r="A103" s="28"/>
      <c r="B103" s="28"/>
      <c r="C103" s="28"/>
      <c r="D103" s="28"/>
      <c r="E103" s="28"/>
    </row>
    <row r="104" spans="1:7" x14ac:dyDescent="0.2">
      <c r="A104" s="32" t="s">
        <v>23</v>
      </c>
      <c r="B104" s="33"/>
      <c r="C104" s="33"/>
      <c r="D104" s="33"/>
      <c r="E104" s="33"/>
      <c r="F104" s="22"/>
      <c r="G104" s="23"/>
    </row>
    <row r="105" spans="1:7" x14ac:dyDescent="0.2">
      <c r="B105" s="7">
        <v>18</v>
      </c>
      <c r="C105" s="8" t="s">
        <v>60</v>
      </c>
      <c r="D105" s="9" t="s">
        <v>21</v>
      </c>
      <c r="E105" s="3" t="s">
        <v>95</v>
      </c>
    </row>
    <row r="106" spans="1:7" x14ac:dyDescent="0.2">
      <c r="C106" s="21" t="str">
        <f>SUBSTITUTE("Sp.mat: 0.00%",".",IF(VALUE("1.2")=1.2,".",","),2)</f>
        <v>Sp.mat: 0.00%</v>
      </c>
      <c r="D106" s="21" t="str">
        <f>SUBSTITUTE("Sp.man: 0.00%",".",IF(VALUE("1.2")=1.2,".",","),2)</f>
        <v>Sp.man: 0.00%</v>
      </c>
      <c r="E106" s="21" t="str">
        <f>SUBSTITUTE("Sp.uti: 0.00%",".",IF(VALUE("1.2")=1.2,".",","),2)</f>
        <v>Sp.uti: 0.00%</v>
      </c>
    </row>
    <row r="107" spans="1:7" x14ac:dyDescent="0.2">
      <c r="A107" s="27" t="s">
        <v>61</v>
      </c>
      <c r="B107" s="28"/>
      <c r="C107" s="28"/>
      <c r="D107" s="28"/>
      <c r="E107" s="28"/>
    </row>
    <row r="108" spans="1:7" x14ac:dyDescent="0.2">
      <c r="A108" s="28"/>
      <c r="B108" s="28"/>
      <c r="C108" s="28"/>
      <c r="D108" s="28"/>
      <c r="E108" s="28"/>
    </row>
    <row r="109" spans="1:7" x14ac:dyDescent="0.2">
      <c r="A109" s="32" t="s">
        <v>23</v>
      </c>
      <c r="B109" s="33"/>
      <c r="C109" s="33"/>
      <c r="D109" s="33"/>
      <c r="E109" s="33"/>
      <c r="F109" s="22"/>
      <c r="G109" s="23"/>
    </row>
    <row r="110" spans="1:7" x14ac:dyDescent="0.2">
      <c r="B110" s="7">
        <v>19</v>
      </c>
      <c r="C110" s="8" t="s">
        <v>62</v>
      </c>
      <c r="D110" s="9" t="s">
        <v>38</v>
      </c>
      <c r="E110" s="3">
        <v>4</v>
      </c>
    </row>
    <row r="111" spans="1:7" x14ac:dyDescent="0.2">
      <c r="C111" s="21" t="str">
        <f>SUBSTITUTE("Sp.mat: 0.00%",".",IF(VALUE("1.2")=1.2,".",","),2)</f>
        <v>Sp.mat: 0.00%</v>
      </c>
      <c r="D111" s="21" t="str">
        <f>SUBSTITUTE("Sp.man: 0.00%",".",IF(VALUE("1.2")=1.2,".",","),2)</f>
        <v>Sp.man: 0.00%</v>
      </c>
      <c r="E111" s="21" t="str">
        <f>SUBSTITUTE("Sp.uti: 0.00%",".",IF(VALUE("1.2")=1.2,".",","),2)</f>
        <v>Sp.uti: 0.00%</v>
      </c>
    </row>
    <row r="112" spans="1:7" x14ac:dyDescent="0.2">
      <c r="A112" s="27" t="s">
        <v>63</v>
      </c>
      <c r="B112" s="28"/>
      <c r="C112" s="28"/>
      <c r="D112" s="28"/>
      <c r="E112" s="28"/>
    </row>
    <row r="113" spans="1:7" x14ac:dyDescent="0.2">
      <c r="A113" s="28"/>
      <c r="B113" s="28"/>
      <c r="C113" s="28"/>
      <c r="D113" s="28"/>
      <c r="E113" s="28"/>
    </row>
    <row r="114" spans="1:7" x14ac:dyDescent="0.2">
      <c r="A114" s="32" t="s">
        <v>23</v>
      </c>
      <c r="B114" s="33"/>
      <c r="C114" s="33"/>
      <c r="D114" s="33"/>
      <c r="E114" s="33"/>
      <c r="F114" s="22"/>
      <c r="G114" s="23"/>
    </row>
    <row r="115" spans="1:7" x14ac:dyDescent="0.2">
      <c r="B115" s="7">
        <v>20</v>
      </c>
      <c r="C115" s="8" t="s">
        <v>64</v>
      </c>
      <c r="D115" s="9" t="s">
        <v>38</v>
      </c>
      <c r="E115" s="3">
        <v>2</v>
      </c>
    </row>
    <row r="116" spans="1:7" x14ac:dyDescent="0.2">
      <c r="C116" s="21" t="str">
        <f>SUBSTITUTE("Sp.mat: 0.00%",".",IF(VALUE("1.2")=1.2,".",","),2)</f>
        <v>Sp.mat: 0.00%</v>
      </c>
      <c r="D116" s="21" t="str">
        <f>SUBSTITUTE("Sp.man: 0.00%",".",IF(VALUE("1.2")=1.2,".",","),2)</f>
        <v>Sp.man: 0.00%</v>
      </c>
      <c r="E116" s="21" t="str">
        <f>SUBSTITUTE("Sp.uti: 0.00%",".",IF(VALUE("1.2")=1.2,".",","),2)</f>
        <v>Sp.uti: 0.00%</v>
      </c>
    </row>
    <row r="117" spans="1:7" x14ac:dyDescent="0.2">
      <c r="A117" s="27" t="s">
        <v>65</v>
      </c>
      <c r="B117" s="28"/>
      <c r="C117" s="28"/>
      <c r="D117" s="28"/>
      <c r="E117" s="28"/>
    </row>
    <row r="118" spans="1:7" x14ac:dyDescent="0.2">
      <c r="A118" s="28"/>
      <c r="B118" s="28"/>
      <c r="C118" s="28"/>
      <c r="D118" s="28"/>
      <c r="E118" s="28"/>
    </row>
    <row r="119" spans="1:7" x14ac:dyDescent="0.2">
      <c r="A119" s="32" t="s">
        <v>23</v>
      </c>
      <c r="B119" s="33"/>
      <c r="C119" s="33"/>
      <c r="D119" s="33"/>
      <c r="E119" s="33"/>
      <c r="F119" s="22"/>
      <c r="G119" s="23"/>
    </row>
    <row r="120" spans="1:7" x14ac:dyDescent="0.2">
      <c r="B120" s="7">
        <v>21</v>
      </c>
      <c r="C120" s="8" t="s">
        <v>66</v>
      </c>
      <c r="D120" s="9" t="s">
        <v>49</v>
      </c>
      <c r="E120" s="3">
        <v>6</v>
      </c>
    </row>
    <row r="121" spans="1:7" x14ac:dyDescent="0.2">
      <c r="C121" s="21" t="str">
        <f>SUBSTITUTE("Sp.mat: 0.00%",".",IF(VALUE("1.2")=1.2,".",","),2)</f>
        <v>Sp.mat: 0.00%</v>
      </c>
      <c r="D121" s="21" t="str">
        <f>SUBSTITUTE("Sp.man: 0.00%",".",IF(VALUE("1.2")=1.2,".",","),2)</f>
        <v>Sp.man: 0.00%</v>
      </c>
      <c r="E121" s="21" t="str">
        <f>SUBSTITUTE("Sp.uti: 0.00%",".",IF(VALUE("1.2")=1.2,".",","),2)</f>
        <v>Sp.uti: 0.00%</v>
      </c>
    </row>
    <row r="122" spans="1:7" x14ac:dyDescent="0.2">
      <c r="A122" s="27" t="s">
        <v>67</v>
      </c>
      <c r="B122" s="28"/>
      <c r="C122" s="28"/>
      <c r="D122" s="28"/>
      <c r="E122" s="28"/>
    </row>
    <row r="123" spans="1:7" x14ac:dyDescent="0.2">
      <c r="A123" s="28"/>
      <c r="B123" s="28"/>
      <c r="C123" s="28"/>
      <c r="D123" s="28"/>
      <c r="E123" s="28"/>
    </row>
    <row r="124" spans="1:7" x14ac:dyDescent="0.2">
      <c r="A124" s="35" t="s">
        <v>23</v>
      </c>
      <c r="B124" s="36"/>
      <c r="C124" s="36"/>
      <c r="D124" s="36"/>
      <c r="E124" s="36"/>
      <c r="F124" s="24"/>
      <c r="G124" s="25"/>
    </row>
    <row r="125" spans="1:7" x14ac:dyDescent="0.2">
      <c r="A125" s="37" t="s">
        <v>88</v>
      </c>
      <c r="B125" s="37"/>
      <c r="C125" s="37"/>
      <c r="D125" s="37"/>
      <c r="E125" s="37"/>
      <c r="F125" s="37"/>
      <c r="G125" s="37"/>
    </row>
    <row r="126" spans="1:7" x14ac:dyDescent="0.2">
      <c r="A126" s="28" t="s">
        <v>89</v>
      </c>
      <c r="B126" s="28"/>
      <c r="C126" s="28"/>
      <c r="D126" s="28"/>
      <c r="E126" s="28"/>
      <c r="F126" s="28"/>
      <c r="G126" s="28"/>
    </row>
    <row r="127" spans="1:7" x14ac:dyDescent="0.2">
      <c r="A127" s="28" t="s">
        <v>90</v>
      </c>
      <c r="B127" s="28"/>
      <c r="C127" s="28"/>
      <c r="D127" s="28"/>
      <c r="E127" s="28"/>
      <c r="F127" s="28"/>
      <c r="G127" s="28"/>
    </row>
    <row r="128" spans="1:7" x14ac:dyDescent="0.2">
      <c r="A128" s="33" t="s">
        <v>91</v>
      </c>
      <c r="B128" s="33"/>
      <c r="C128" s="33"/>
      <c r="D128" s="33"/>
      <c r="E128" s="33"/>
      <c r="F128" s="33"/>
      <c r="G128" s="33"/>
    </row>
    <row r="129" spans="1:7" x14ac:dyDescent="0.2">
      <c r="B129" s="7">
        <v>22</v>
      </c>
      <c r="C129" s="8" t="s">
        <v>68</v>
      </c>
      <c r="D129" s="9" t="s">
        <v>25</v>
      </c>
      <c r="E129" s="3">
        <v>360</v>
      </c>
    </row>
    <row r="130" spans="1:7" x14ac:dyDescent="0.2">
      <c r="C130" s="21" t="str">
        <f>SUBSTITUTE("Sp.mat: 0.00%",".",IF(VALUE("1.2")=1.2,".",","),2)</f>
        <v>Sp.mat: 0.00%</v>
      </c>
      <c r="D130" s="21" t="str">
        <f>SUBSTITUTE("Sp.man: 0.00%",".",IF(VALUE("1.2")=1.2,".",","),2)</f>
        <v>Sp.man: 0.00%</v>
      </c>
      <c r="E130" s="21" t="str">
        <f>SUBSTITUTE("Sp.uti: 0.00%",".",IF(VALUE("1.2")=1.2,".",","),2)</f>
        <v>Sp.uti: 0.00%</v>
      </c>
    </row>
    <row r="131" spans="1:7" x14ac:dyDescent="0.2">
      <c r="A131" s="27" t="s">
        <v>69</v>
      </c>
      <c r="B131" s="28"/>
      <c r="C131" s="28"/>
      <c r="D131" s="28"/>
      <c r="E131" s="28"/>
    </row>
    <row r="132" spans="1:7" x14ac:dyDescent="0.2">
      <c r="A132" s="28"/>
      <c r="B132" s="28"/>
      <c r="C132" s="28"/>
      <c r="D132" s="28"/>
      <c r="E132" s="28"/>
    </row>
    <row r="133" spans="1:7" x14ac:dyDescent="0.2">
      <c r="A133" s="32" t="s">
        <v>23</v>
      </c>
      <c r="B133" s="33"/>
      <c r="C133" s="33"/>
      <c r="D133" s="33"/>
      <c r="E133" s="33"/>
      <c r="F133" s="22"/>
      <c r="G133" s="23"/>
    </row>
    <row r="134" spans="1:7" x14ac:dyDescent="0.2">
      <c r="B134" s="7">
        <v>23</v>
      </c>
      <c r="C134" s="8" t="s">
        <v>70</v>
      </c>
      <c r="D134" s="9" t="s">
        <v>38</v>
      </c>
      <c r="E134" s="3">
        <v>1</v>
      </c>
    </row>
    <row r="135" spans="1:7" x14ac:dyDescent="0.2">
      <c r="C135" s="21" t="str">
        <f>SUBSTITUTE("Sp.mat: 0.00%",".",IF(VALUE("1.2")=1.2,".",","),2)</f>
        <v>Sp.mat: 0.00%</v>
      </c>
      <c r="D135" s="21" t="str">
        <f>SUBSTITUTE("Sp.man: 0.00%",".",IF(VALUE("1.2")=1.2,".",","),2)</f>
        <v>Sp.man: 0.00%</v>
      </c>
      <c r="E135" s="21" t="str">
        <f>SUBSTITUTE("Sp.uti: 0.00%",".",IF(VALUE("1.2")=1.2,".",","),2)</f>
        <v>Sp.uti: 0.00%</v>
      </c>
    </row>
    <row r="136" spans="1:7" x14ac:dyDescent="0.2">
      <c r="A136" s="27" t="s">
        <v>71</v>
      </c>
      <c r="B136" s="28"/>
      <c r="C136" s="28"/>
      <c r="D136" s="28"/>
      <c r="E136" s="28"/>
    </row>
    <row r="137" spans="1:7" x14ac:dyDescent="0.2">
      <c r="A137" s="28"/>
      <c r="B137" s="28"/>
      <c r="C137" s="28"/>
      <c r="D137" s="28"/>
      <c r="E137" s="28"/>
    </row>
    <row r="138" spans="1:7" x14ac:dyDescent="0.2">
      <c r="A138" s="32" t="s">
        <v>23</v>
      </c>
      <c r="B138" s="33"/>
      <c r="C138" s="33"/>
      <c r="D138" s="33"/>
      <c r="E138" s="33"/>
      <c r="F138" s="22"/>
      <c r="G138" s="23"/>
    </row>
    <row r="139" spans="1:7" x14ac:dyDescent="0.2">
      <c r="B139" s="7">
        <v>24</v>
      </c>
      <c r="C139" s="8" t="s">
        <v>72</v>
      </c>
      <c r="D139" s="9" t="s">
        <v>38</v>
      </c>
      <c r="E139" s="3">
        <v>1</v>
      </c>
    </row>
    <row r="140" spans="1:7" x14ac:dyDescent="0.2">
      <c r="C140" s="21" t="str">
        <f>SUBSTITUTE("Sp.mat: 0.00%",".",IF(VALUE("1.2")=1.2,".",","),2)</f>
        <v>Sp.mat: 0.00%</v>
      </c>
      <c r="D140" s="21" t="str">
        <f>SUBSTITUTE("Sp.man: 0.00%",".",IF(VALUE("1.2")=1.2,".",","),2)</f>
        <v>Sp.man: 0.00%</v>
      </c>
      <c r="E140" s="21" t="str">
        <f>SUBSTITUTE("Sp.uti: 0.00%",".",IF(VALUE("1.2")=1.2,".",","),2)</f>
        <v>Sp.uti: 0.00%</v>
      </c>
    </row>
    <row r="141" spans="1:7" x14ac:dyDescent="0.2">
      <c r="A141" s="27" t="s">
        <v>73</v>
      </c>
      <c r="B141" s="28"/>
      <c r="C141" s="28"/>
      <c r="D141" s="28"/>
      <c r="E141" s="28"/>
    </row>
    <row r="142" spans="1:7" x14ac:dyDescent="0.2">
      <c r="A142" s="28"/>
      <c r="B142" s="28"/>
      <c r="C142" s="28"/>
      <c r="D142" s="28"/>
      <c r="E142" s="28"/>
    </row>
    <row r="143" spans="1:7" x14ac:dyDescent="0.2">
      <c r="A143" s="32" t="s">
        <v>74</v>
      </c>
      <c r="B143" s="33"/>
      <c r="C143" s="33"/>
      <c r="D143" s="33"/>
      <c r="E143" s="33"/>
      <c r="F143" s="22"/>
      <c r="G143" s="23"/>
    </row>
    <row r="144" spans="1:7" x14ac:dyDescent="0.2">
      <c r="B144" s="7">
        <v>25</v>
      </c>
      <c r="C144" s="8" t="s">
        <v>75</v>
      </c>
      <c r="D144" s="9" t="s">
        <v>38</v>
      </c>
      <c r="E144" s="3">
        <v>2</v>
      </c>
    </row>
    <row r="145" spans="1:7" x14ac:dyDescent="0.2">
      <c r="C145" s="21" t="str">
        <f>SUBSTITUTE("Sp.mat: 0.00%",".",IF(VALUE("1.2")=1.2,".",","),2)</f>
        <v>Sp.mat: 0.00%</v>
      </c>
      <c r="D145" s="21" t="str">
        <f>SUBSTITUTE("Sp.man: 0.00%",".",IF(VALUE("1.2")=1.2,".",","),2)</f>
        <v>Sp.man: 0.00%</v>
      </c>
      <c r="E145" s="21" t="str">
        <f>SUBSTITUTE("Sp.uti: 0.00%",".",IF(VALUE("1.2")=1.2,".",","),2)</f>
        <v>Sp.uti: 0.00%</v>
      </c>
    </row>
    <row r="146" spans="1:7" x14ac:dyDescent="0.2">
      <c r="A146" s="27" t="s">
        <v>76</v>
      </c>
      <c r="B146" s="28"/>
      <c r="C146" s="28"/>
      <c r="D146" s="28"/>
      <c r="E146" s="28"/>
    </row>
    <row r="147" spans="1:7" x14ac:dyDescent="0.2">
      <c r="A147" s="28"/>
      <c r="B147" s="28"/>
      <c r="C147" s="28"/>
      <c r="D147" s="28"/>
      <c r="E147" s="28"/>
    </row>
    <row r="148" spans="1:7" x14ac:dyDescent="0.2">
      <c r="A148" s="32" t="s">
        <v>23</v>
      </c>
      <c r="B148" s="33"/>
      <c r="C148" s="33"/>
      <c r="D148" s="33"/>
      <c r="E148" s="33"/>
      <c r="F148" s="22"/>
      <c r="G148" s="23"/>
    </row>
    <row r="149" spans="1:7" x14ac:dyDescent="0.2">
      <c r="B149" s="7">
        <v>26</v>
      </c>
      <c r="C149" s="8" t="s">
        <v>77</v>
      </c>
      <c r="D149" s="9" t="s">
        <v>49</v>
      </c>
      <c r="E149" s="3">
        <v>24</v>
      </c>
    </row>
    <row r="150" spans="1:7" x14ac:dyDescent="0.2">
      <c r="C150" s="21" t="str">
        <f>SUBSTITUTE("Sp.mat: 0.00%",".",IF(VALUE("1.2")=1.2,".",","),2)</f>
        <v>Sp.mat: 0.00%</v>
      </c>
      <c r="D150" s="21" t="str">
        <f>SUBSTITUTE("Sp.man: 0.00%",".",IF(VALUE("1.2")=1.2,".",","),2)</f>
        <v>Sp.man: 0.00%</v>
      </c>
      <c r="E150" s="21" t="str">
        <f>SUBSTITUTE("Sp.uti: 0.00%",".",IF(VALUE("1.2")=1.2,".",","),2)</f>
        <v>Sp.uti: 0.00%</v>
      </c>
    </row>
    <row r="151" spans="1:7" x14ac:dyDescent="0.2">
      <c r="A151" s="27" t="s">
        <v>78</v>
      </c>
      <c r="B151" s="28"/>
      <c r="C151" s="28"/>
      <c r="D151" s="28"/>
      <c r="E151" s="28"/>
    </row>
    <row r="152" spans="1:7" x14ac:dyDescent="0.2">
      <c r="A152" s="28"/>
      <c r="B152" s="28"/>
      <c r="C152" s="28"/>
      <c r="D152" s="28"/>
      <c r="E152" s="28"/>
    </row>
    <row r="153" spans="1:7" x14ac:dyDescent="0.2">
      <c r="A153" s="32" t="s">
        <v>23</v>
      </c>
      <c r="B153" s="33"/>
      <c r="C153" s="33"/>
      <c r="D153" s="33"/>
      <c r="E153" s="33"/>
      <c r="F153" s="22"/>
      <c r="G153" s="23"/>
    </row>
    <row r="155" spans="1:7" x14ac:dyDescent="0.2">
      <c r="A155" s="26" t="s">
        <v>79</v>
      </c>
    </row>
    <row r="156" spans="1:7" x14ac:dyDescent="0.2">
      <c r="A156" s="26"/>
    </row>
  </sheetData>
  <mergeCells count="68">
    <mergeCell ref="A151:E152"/>
    <mergeCell ref="A153:E153"/>
    <mergeCell ref="A136:E137"/>
    <mergeCell ref="A138:E138"/>
    <mergeCell ref="A141:E142"/>
    <mergeCell ref="A143:E143"/>
    <mergeCell ref="A146:E147"/>
    <mergeCell ref="A148:E148"/>
    <mergeCell ref="A133:E133"/>
    <mergeCell ref="A112:E113"/>
    <mergeCell ref="A114:E114"/>
    <mergeCell ref="A117:E118"/>
    <mergeCell ref="A119:E119"/>
    <mergeCell ref="A122:E123"/>
    <mergeCell ref="A124:E124"/>
    <mergeCell ref="A125:G125"/>
    <mergeCell ref="A126:G126"/>
    <mergeCell ref="A127:G127"/>
    <mergeCell ref="A128:G128"/>
    <mergeCell ref="A131:E132"/>
    <mergeCell ref="A109:E109"/>
    <mergeCell ref="A83:E83"/>
    <mergeCell ref="A86:E87"/>
    <mergeCell ref="A88:E88"/>
    <mergeCell ref="A91:E92"/>
    <mergeCell ref="A93:E93"/>
    <mergeCell ref="A94:G94"/>
    <mergeCell ref="A97:E98"/>
    <mergeCell ref="A99:E99"/>
    <mergeCell ref="A102:E103"/>
    <mergeCell ref="A104:E104"/>
    <mergeCell ref="A107:E108"/>
    <mergeCell ref="A81:E82"/>
    <mergeCell ref="A58:E59"/>
    <mergeCell ref="A60:E60"/>
    <mergeCell ref="A61:G61"/>
    <mergeCell ref="A64:E65"/>
    <mergeCell ref="A66:E66"/>
    <mergeCell ref="A67:G67"/>
    <mergeCell ref="A70:E71"/>
    <mergeCell ref="A72:E72"/>
    <mergeCell ref="A73:G73"/>
    <mergeCell ref="A76:E77"/>
    <mergeCell ref="A78:E78"/>
    <mergeCell ref="A55:G55"/>
    <mergeCell ref="A32:E32"/>
    <mergeCell ref="A35:E36"/>
    <mergeCell ref="A37:E37"/>
    <mergeCell ref="A38:G38"/>
    <mergeCell ref="A41:E42"/>
    <mergeCell ref="A43:E43"/>
    <mergeCell ref="A46:E47"/>
    <mergeCell ref="A48:E48"/>
    <mergeCell ref="A49:G49"/>
    <mergeCell ref="A52:E53"/>
    <mergeCell ref="A54:E54"/>
    <mergeCell ref="A30:E31"/>
    <mergeCell ref="A1:D1"/>
    <mergeCell ref="A2:G2"/>
    <mergeCell ref="A4:G4"/>
    <mergeCell ref="A5:G5"/>
    <mergeCell ref="A6:F6"/>
    <mergeCell ref="A15:E16"/>
    <mergeCell ref="A17:E17"/>
    <mergeCell ref="A20:E21"/>
    <mergeCell ref="A22:E22"/>
    <mergeCell ref="A25:E26"/>
    <mergeCell ref="A27:E27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3" manualBreakCount="3">
    <brk id="43" max="16383" man="1"/>
    <brk id="88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D.03</vt:lpstr>
      <vt:lpstr>'O.02 D.03'!Print_Titles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2024-04-29T09:31:07Z</cp:lastPrinted>
  <dcterms:created xsi:type="dcterms:W3CDTF">2024-04-29T09:29:16Z</dcterms:created>
  <dcterms:modified xsi:type="dcterms:W3CDTF">2024-04-30T05:27:02Z</dcterms:modified>
</cp:coreProperties>
</file>