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2024\lucrari reparatii curente imobil ETH\antemasuratori\"/>
    </mc:Choice>
  </mc:AlternateContent>
  <bookViews>
    <workbookView xWindow="0" yWindow="0" windowWidth="28800" windowHeight="13020"/>
  </bookViews>
  <sheets>
    <sheet name="O.02 D.06" sheetId="1" r:id="rId1"/>
  </sheets>
  <definedNames>
    <definedName name="_xlnm.Print_Titles" localSheetId="0">'O.02 D.06'!$7:$12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68" i="1" l="1"/>
  <c r="D168" i="1"/>
  <c r="C168" i="1"/>
  <c r="E163" i="1"/>
  <c r="D163" i="1"/>
  <c r="C163" i="1"/>
  <c r="E158" i="1"/>
  <c r="D158" i="1"/>
  <c r="C158" i="1"/>
  <c r="E153" i="1"/>
  <c r="D153" i="1"/>
  <c r="C153" i="1"/>
  <c r="E148" i="1"/>
  <c r="D148" i="1"/>
  <c r="C148" i="1"/>
  <c r="E142" i="1"/>
  <c r="D142" i="1"/>
  <c r="C142" i="1"/>
  <c r="E136" i="1"/>
  <c r="D136" i="1"/>
  <c r="C136" i="1"/>
  <c r="E131" i="1"/>
  <c r="D131" i="1"/>
  <c r="C131" i="1"/>
  <c r="E125" i="1"/>
  <c r="D125" i="1"/>
  <c r="C125" i="1"/>
  <c r="E119" i="1"/>
  <c r="D119" i="1"/>
  <c r="C119" i="1"/>
  <c r="E113" i="1"/>
  <c r="D113" i="1"/>
  <c r="C113" i="1"/>
  <c r="E108" i="1"/>
  <c r="D108" i="1"/>
  <c r="C108" i="1"/>
  <c r="E103" i="1"/>
  <c r="D103" i="1"/>
  <c r="C103" i="1"/>
  <c r="E98" i="1"/>
  <c r="D98" i="1"/>
  <c r="C98" i="1"/>
  <c r="E93" i="1"/>
  <c r="D93" i="1"/>
  <c r="C93" i="1"/>
  <c r="E88" i="1"/>
  <c r="D88" i="1"/>
  <c r="C88" i="1"/>
  <c r="E83" i="1"/>
  <c r="D83" i="1"/>
  <c r="C83" i="1"/>
  <c r="E77" i="1"/>
  <c r="D77" i="1"/>
  <c r="C77" i="1"/>
  <c r="E72" i="1"/>
  <c r="D72" i="1"/>
  <c r="C72" i="1"/>
  <c r="E67" i="1"/>
  <c r="D67" i="1"/>
  <c r="C67" i="1"/>
  <c r="E61" i="1"/>
  <c r="D61" i="1"/>
  <c r="C61" i="1"/>
  <c r="E55" i="1"/>
  <c r="D55" i="1"/>
  <c r="C55" i="1"/>
  <c r="E50" i="1"/>
  <c r="D50" i="1"/>
  <c r="C50" i="1"/>
  <c r="E45" i="1"/>
  <c r="D45" i="1"/>
  <c r="C45" i="1"/>
  <c r="E40" i="1"/>
  <c r="D40" i="1"/>
  <c r="C40" i="1"/>
  <c r="E35" i="1"/>
  <c r="D35" i="1"/>
  <c r="C35" i="1"/>
  <c r="E29" i="1"/>
  <c r="D29" i="1"/>
  <c r="C29" i="1"/>
  <c r="E24" i="1"/>
  <c r="D24" i="1"/>
  <c r="C24" i="1"/>
  <c r="E19" i="1"/>
  <c r="D19" i="1"/>
  <c r="C19" i="1"/>
  <c r="E14" i="1"/>
  <c r="D14" i="1"/>
  <c r="C14" i="1"/>
</calcChain>
</file>

<file path=xl/sharedStrings.xml><?xml version="1.0" encoding="utf-8"?>
<sst xmlns="http://schemas.openxmlformats.org/spreadsheetml/2006/main" count="154" uniqueCount="103">
  <si>
    <t>Formular F3</t>
  </si>
  <si>
    <t>LISTA_x000D_
cu cantitatile de lucrari pe categorii de lucrari</t>
  </si>
  <si>
    <t>[ ron ]</t>
  </si>
  <si>
    <t>Nr.</t>
  </si>
  <si>
    <t>Capitol lucrari</t>
  </si>
  <si>
    <t>U/M</t>
  </si>
  <si>
    <t>Cantitatea</t>
  </si>
  <si>
    <t>Pretul unitar</t>
  </si>
  <si>
    <t>Valoare</t>
  </si>
  <si>
    <t>Crt.</t>
  </si>
  <si>
    <t>Simbol</t>
  </si>
  <si>
    <t>a)materiale</t>
  </si>
  <si>
    <t>Denumire resursa</t>
  </si>
  <si>
    <t>b)manopera</t>
  </si>
  <si>
    <t>Observatii</t>
  </si>
  <si>
    <t>c)utilaj</t>
  </si>
  <si>
    <t>Corectii</t>
  </si>
  <si>
    <t>d)transport</t>
  </si>
  <si>
    <t>Liste Anexe</t>
  </si>
  <si>
    <t>Total(a+b+c+d)</t>
  </si>
  <si>
    <t>RPCU11D2     82</t>
  </si>
  <si>
    <t xml:space="preserve">M         </t>
  </si>
  <si>
    <t xml:space="preserve">EXECUTAREA DE SANTURI CU SECTIUNE 141-275CMP IN ZIDARIE DE CARAMIDA CU MORTAR CIMENT                </t>
  </si>
  <si>
    <t xml:space="preserve">                                                  </t>
  </si>
  <si>
    <t>RPCK45C      02</t>
  </si>
  <si>
    <t xml:space="preserve">MP        </t>
  </si>
  <si>
    <t xml:space="preserve">DESFACEREA PARDOSELILOR CALDE-COVOR DIN PVC, PE SUPORT SAU FARA SUPORT TEXTIL, MOCHETA, ETC.        </t>
  </si>
  <si>
    <t>RPCK44A      02</t>
  </si>
  <si>
    <t xml:space="preserve">STRAT SUPORT PT. PARDOSELI CU SAPA AUTONIVELANTA                                                    </t>
  </si>
  <si>
    <t>RCSK11A      02</t>
  </si>
  <si>
    <t xml:space="preserve">REPAR.PARDOSELI-COVOR-PVC PE SUPORT TEXTIL, LIPIT CU PRENADEZ, STRAT SUPORT EXIST.                  </t>
  </si>
  <si>
    <t xml:space="preserve">KG        </t>
  </si>
  <si>
    <t xml:space="preserve">ADEZIV PENTRU COVOR PVC                                                                             </t>
  </si>
  <si>
    <t xml:space="preserve">CORDON SUDURA  PVC                                                                                  </t>
  </si>
  <si>
    <t>RPCU15A5     82</t>
  </si>
  <si>
    <t xml:space="preserve">ASTUPAREA SANT.IN ZIDARIE CU MORTAR DE IPSOS,SANTUL AVIND SECTIUNEA DE 20-30CMP                     </t>
  </si>
  <si>
    <t>EA13B2       82</t>
  </si>
  <si>
    <t xml:space="preserve">TUB IZOLANT USOR PROTEJAT FLEXIBIL COPEX 20MM                                                       </t>
  </si>
  <si>
    <t>EA15A        99</t>
  </si>
  <si>
    <t xml:space="preserve">SISTEM DE CANALETI-PLINTE, MONT.APARENT PE DIBLURI DIN PVC,LATIMEA &lt; = 30 MM, DIN MATERIAL PLASTIC  </t>
  </si>
  <si>
    <t>EA15B        99</t>
  </si>
  <si>
    <t xml:space="preserve">SISTEM DE CANALETI-PLINTE, MONT.APARENT PE DIBLURI DIN PVC,LATIMEA &gt; 30 MM, DIN MATERIAL PLASTIC    </t>
  </si>
  <si>
    <t>RPEB02A7     82</t>
  </si>
  <si>
    <t xml:space="preserve">INLOCUIRE COND DE CU FY IZOL SECT 1,5MMP INTROD IN TUB PVC,PEL,TEAVA                                </t>
  </si>
  <si>
    <t>RPEB02A8     82</t>
  </si>
  <si>
    <t xml:space="preserve">INLOCUIRE COND DE CU FY IZOL SECT 2,5MMP INTROD IN TUB PVC,PEL,TEAVA                                </t>
  </si>
  <si>
    <t>RPED04A1     82</t>
  </si>
  <si>
    <t xml:space="preserve">INLOCUIRE CABLU ENERGIE INSTALAT LIBER SECTIUNEA CONDUCTELOR 6 MMP IN SANTURI CANALE                </t>
  </si>
  <si>
    <t xml:space="preserve">9910044        </t>
  </si>
  <si>
    <t xml:space="preserve">BUCATA    </t>
  </si>
  <si>
    <t xml:space="preserve">CABLU HDMI 10M                                                                                      </t>
  </si>
  <si>
    <t xml:space="preserve">9910101        </t>
  </si>
  <si>
    <t xml:space="preserve">CABLU DIFUZOR                                                                                       </t>
  </si>
  <si>
    <t xml:space="preserve">1153037        </t>
  </si>
  <si>
    <t xml:space="preserve">CABLU UTP CAT. 6E                                                                                   </t>
  </si>
  <si>
    <t>EC09A1       82</t>
  </si>
  <si>
    <t xml:space="preserve">CABLU COAXIAL IN TUBURI SAU TEVI EXISTENTE                                                          </t>
  </si>
  <si>
    <t xml:space="preserve">instalatie de curenti slabi si sonorizare         </t>
  </si>
  <si>
    <t>RPEA14A1     82</t>
  </si>
  <si>
    <t xml:space="preserve">DOZE PATRATE DERIVATIE MONTATE IN PARDOSEALA PENTRU SONORIZARE SI PUPITRU VORBITOR                  </t>
  </si>
  <si>
    <t>RPEC04D1     82</t>
  </si>
  <si>
    <t xml:space="preserve">INLOCUIRE LOC PRIZA INGROPAT SCOLI,SPIT,POL IN TUB IP-PVC CONDUCTE F750 INCAPERI H&lt;3M IN ZID TENC.  </t>
  </si>
  <si>
    <t>ED08E1       82</t>
  </si>
  <si>
    <t xml:space="preserve">PRIZA MODULARA                                                                                      </t>
  </si>
  <si>
    <t xml:space="preserve">MODUL HDMI TIP A PRECABLAT - PRECONECTAT                                                            </t>
  </si>
  <si>
    <t>EF01A1       82</t>
  </si>
  <si>
    <t xml:space="preserve">TABLOU ELECTRIC PE PLACA MARMURA MONTAT PERETE SAU NISA CU SUPR.&lt;0,30MP                             </t>
  </si>
  <si>
    <t xml:space="preserve">6 circuite 220v+ 2 circ 380v                      </t>
  </si>
  <si>
    <t xml:space="preserve">1002006        </t>
  </si>
  <si>
    <t xml:space="preserve">BUCATI    </t>
  </si>
  <si>
    <t xml:space="preserve">SIGURANTA AUTOMATA 2P 25A                                                                           </t>
  </si>
  <si>
    <t xml:space="preserve">diferentiala                                      </t>
  </si>
  <si>
    <t>RPEF11D2     82</t>
  </si>
  <si>
    <t xml:space="preserve">INLOC CORP ILUM PT LAMPI FLUORESCENTE TUBULARE TIP FT.CPA 240 2X40W PLASTIC DIBL LEMN FARA REFL     </t>
  </si>
  <si>
    <t>RPEF14B1     82</t>
  </si>
  <si>
    <t xml:space="preserve">INLOCUIRE LAMPA MONOBLOC ILUM SIGURANTA COMPLETA CU ACUMULATORI PE DIBLURI DE LEMN                  </t>
  </si>
  <si>
    <t>CB14A        02</t>
  </si>
  <si>
    <t>SCHELA MET TUBULARA PT LUCR PE SUPR VERT PANA LA 30 M H CU IMOBILIZ SCHELEI TIMP DE 25 ZILE(200 ORE)</t>
  </si>
  <si>
    <t>RPCO31E2     82</t>
  </si>
  <si>
    <t xml:space="preserve">MONTARE USI DIN MDF IN DOUA CANAT.INCLUSIV TOC, BARA ANTIPANICA SI AMORTIZOR                        </t>
  </si>
  <si>
    <t>RPCO47A1     82</t>
  </si>
  <si>
    <t xml:space="preserve">CAPTUSELI PT.USI LA ZIDURI &gt;1/2 CARAMIDA EXEC.DIN RASINOASE,IN TABLII *                             </t>
  </si>
  <si>
    <t xml:space="preserve">pervaz MASCARE DIN PAL                            </t>
  </si>
  <si>
    <t>TRB05B22     82</t>
  </si>
  <si>
    <t xml:space="preserve">TONE      </t>
  </si>
  <si>
    <t>TRANSPORTUL MATERIALELOR PRIN PURTAT DIRECT,MATERIALE INCOMODE PESTE 25 KG DISTANTA 20M            $</t>
  </si>
  <si>
    <t>TRA02A15     82</t>
  </si>
  <si>
    <t>TRANSPORTUL RUTIER AL MATERIALELOR,SEMIFABRICATELOR CU AUTOCAMIONUL PE DIST.=  15 KM.              $</t>
  </si>
  <si>
    <t xml:space="preserve">                                                    OFERTANT</t>
  </si>
  <si>
    <r>
      <t xml:space="preserve">Obiect: 02 </t>
    </r>
    <r>
      <rPr>
        <sz val="10"/>
        <color theme="1"/>
        <rFont val="Arial"/>
        <family val="2"/>
      </rPr>
      <t>REPARATII CURENTE SPATII ANEXE</t>
    </r>
  </si>
  <si>
    <r>
      <t xml:space="preserve">Categorie: 06 </t>
    </r>
    <r>
      <rPr>
        <sz val="10"/>
        <color theme="1"/>
        <rFont val="Arial"/>
        <family val="2"/>
      </rPr>
      <t>AMFITEATRUL E4</t>
    </r>
  </si>
  <si>
    <r>
      <t xml:space="preserve">          L:</t>
    </r>
    <r>
      <rPr>
        <i/>
        <sz val="7"/>
        <color theme="1"/>
        <rFont val="Arial"/>
        <family val="2"/>
      </rPr>
      <t>LRC62A -M   :N-00269     -COVOR PVC TRAFIC INTENS</t>
    </r>
  </si>
  <si>
    <r>
      <t xml:space="preserve">          L:</t>
    </r>
    <r>
      <rPr>
        <i/>
        <sz val="7"/>
        <color theme="1"/>
        <rFont val="Arial"/>
        <family val="2"/>
      </rPr>
      <t>EL01G  -0015:6718210     -PLINTA DIN MATERIAL PLASTIC,  20 X 12.5 MM</t>
    </r>
  </si>
  <si>
    <r>
      <t xml:space="preserve">          L:</t>
    </r>
    <r>
      <rPr>
        <i/>
        <sz val="7"/>
        <color theme="1"/>
        <rFont val="Arial"/>
        <family val="2"/>
      </rPr>
      <t>EL01G  -0014:6718231     -CANALET DIN MATERIAL PLASTIC, 65 X 250 MM</t>
    </r>
  </si>
  <si>
    <r>
      <t xml:space="preserve">          L:</t>
    </r>
    <r>
      <rPr>
        <i/>
        <sz val="7"/>
        <color theme="1"/>
        <rFont val="Arial"/>
        <family val="2"/>
      </rPr>
      <t>12007  -M   :0000232     -CABLU ELECTRIC MYYM 5X2.5</t>
    </r>
  </si>
  <si>
    <r>
      <t xml:space="preserve">          L:</t>
    </r>
    <r>
      <rPr>
        <i/>
        <sz val="7"/>
        <color theme="1"/>
        <rFont val="Arial"/>
        <family val="2"/>
      </rPr>
      <t>12017  -M   :1009184     -PRIZA MODULARA DUBLA</t>
    </r>
  </si>
  <si>
    <r>
      <t xml:space="preserve">          L:</t>
    </r>
    <r>
      <rPr>
        <i/>
        <sz val="7"/>
        <color theme="1"/>
        <rFont val="Arial"/>
        <family val="2"/>
      </rPr>
      <t>12017  -M   :9910104     -MODUL HDMI TIP A PRECABLAT</t>
    </r>
  </si>
  <si>
    <r>
      <t xml:space="preserve">          L:</t>
    </r>
    <r>
      <rPr>
        <i/>
        <sz val="7"/>
        <color theme="1"/>
        <rFont val="Arial"/>
        <family val="2"/>
      </rPr>
      <t>12061  -0001:7349003     -TABLOU DISTRIBUTIE TIP INCHIS C2S   STAS 5358-56</t>
    </r>
  </si>
  <si>
    <r>
      <t xml:space="preserve">          L:</t>
    </r>
    <r>
      <rPr>
        <i/>
        <sz val="7"/>
        <color theme="1"/>
        <rFont val="Arial"/>
        <family val="2"/>
      </rPr>
      <t>12009  -M   :9910062     -LAMPA ILUMINAT CU LED ECHIVALENT 2X36W</t>
    </r>
  </si>
  <si>
    <r>
      <t xml:space="preserve">          L:</t>
    </r>
    <r>
      <rPr>
        <i/>
        <sz val="7"/>
        <color theme="1"/>
        <rFont val="Arial"/>
        <family val="2"/>
      </rPr>
      <t>12008  -M   :2806382     -CORP IL. SIGURANTA CISA 04 LED 3.0H</t>
    </r>
  </si>
  <si>
    <r>
      <t xml:space="preserve">Obiectiv: </t>
    </r>
    <r>
      <rPr>
        <sz val="10"/>
        <color theme="1"/>
        <rFont val="Arial"/>
        <family val="2"/>
      </rPr>
      <t>REPARATII CURENTE SPATII F.I.E.E.I.A.</t>
    </r>
  </si>
  <si>
    <r>
      <t>Contractant:</t>
    </r>
    <r>
      <rPr>
        <sz val="8"/>
        <color theme="1"/>
        <rFont val="Arial"/>
        <family val="2"/>
      </rPr>
      <t xml:space="preserve"> </t>
    </r>
  </si>
  <si>
    <t>****************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</si>
</sst>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000"/>
    <numFmt numFmtId="165" formatCode="#,##0.00%;\ &quot; &quot;"/>
    <numFmt numFmtId="166" formatCode="#,##0.000"/>
    <numFmt numFmtId="167" formatCode="#,##0.000%;\ &quot; &quot;"/>
  </numFmts>
  <fonts count="23" x14ac:knownFonts="1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i/>
      <sz val="18"/>
      <color theme="1"/>
      <name val="Lucida Handwriting"/>
      <family val="4"/>
    </font>
    <font>
      <b/>
      <i/>
      <sz val="16"/>
      <color theme="1"/>
      <name val="Lucida Handwriting"/>
      <family val="4"/>
    </font>
    <font>
      <sz val="9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8"/>
      <color theme="1"/>
      <name val="Courier New"/>
      <family val="3"/>
    </font>
    <font>
      <b/>
      <sz val="8"/>
      <color theme="1"/>
      <name val="Calibri"/>
      <family val="2"/>
      <charset val="238"/>
      <scheme val="minor"/>
    </font>
    <font>
      <sz val="8"/>
      <color rgb="FFFFFFFF"/>
      <name val="Calibri"/>
      <family val="2"/>
      <charset val="238"/>
      <scheme val="minor"/>
    </font>
    <font>
      <i/>
      <sz val="8"/>
      <color theme="1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b/>
      <i/>
      <sz val="18"/>
      <color theme="1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sz val="11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16"/>
      <color theme="1"/>
      <name val="Arial"/>
      <family val="2"/>
    </font>
    <font>
      <sz val="8"/>
      <color rgb="FFFFFFFF"/>
      <name val="Arial"/>
      <family val="2"/>
    </font>
    <font>
      <i/>
      <sz val="7"/>
      <color theme="1"/>
      <name val="Arial"/>
      <family val="2"/>
    </font>
    <font>
      <b/>
      <i/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ashed">
        <color indexed="64"/>
      </bottom>
      <diagonal/>
    </border>
    <border>
      <left/>
      <right/>
      <top style="thin">
        <color indexed="64"/>
      </top>
      <bottom style="dashed">
        <color indexed="64"/>
      </bottom>
      <diagonal/>
    </border>
    <border>
      <left/>
      <right/>
      <top style="dashed">
        <color indexed="64"/>
      </top>
      <bottom style="thin">
        <color indexed="64"/>
      </bottom>
      <diagonal/>
    </border>
  </borders>
  <cellStyleXfs count="22">
    <xf numFmtId="0" fontId="0" fillId="0" borderId="0"/>
    <xf numFmtId="49" fontId="1" fillId="0" borderId="0" applyFill="0" applyBorder="0" applyProtection="0">
      <alignment horizontal="left" vertical="center" wrapText="1"/>
    </xf>
    <xf numFmtId="49" fontId="2" fillId="0" borderId="0" applyFill="0" applyBorder="0" applyProtection="0">
      <alignment horizontal="left" vertical="center" wrapText="1"/>
    </xf>
    <xf numFmtId="49" fontId="3" fillId="0" borderId="0" applyFill="0" applyBorder="0" applyProtection="0">
      <alignment horizontal="center" vertical="center" wrapText="1"/>
    </xf>
    <xf numFmtId="0" fontId="5" fillId="0" borderId="0" applyNumberFormat="0" applyFill="0" applyBorder="0" applyProtection="0">
      <alignment horizontal="center"/>
    </xf>
    <xf numFmtId="49" fontId="5" fillId="0" borderId="0" applyFill="0" applyBorder="0" applyProtection="0">
      <alignment horizontal="center" vertical="center"/>
    </xf>
    <xf numFmtId="49" fontId="5" fillId="0" borderId="0" applyFill="0" applyBorder="0" applyProtection="0">
      <alignment horizontal="left" vertical="center" wrapText="1"/>
    </xf>
    <xf numFmtId="49" fontId="5" fillId="0" borderId="0" applyFill="0" applyBorder="0" applyProtection="0">
      <alignment horizontal="left" vertical="center" wrapText="1"/>
    </xf>
    <xf numFmtId="49" fontId="6" fillId="0" borderId="0" applyFill="0" applyBorder="0" applyProtection="0">
      <alignment horizontal="left" vertical="center"/>
    </xf>
    <xf numFmtId="4" fontId="5" fillId="0" borderId="0" applyFill="0" applyBorder="0" applyProtection="0">
      <alignment horizontal="right" vertical="center"/>
    </xf>
    <xf numFmtId="4" fontId="5" fillId="0" borderId="0" applyFill="0" applyBorder="0" applyProtection="0">
      <alignment horizontal="center" vertical="center"/>
    </xf>
    <xf numFmtId="164" fontId="5" fillId="0" borderId="0" applyFill="0" applyBorder="0" applyProtection="0">
      <alignment vertical="center"/>
    </xf>
    <xf numFmtId="165" fontId="9" fillId="0" borderId="0" applyFill="0" applyBorder="0" applyProtection="0">
      <alignment horizontal="right" vertical="center"/>
    </xf>
    <xf numFmtId="4" fontId="4" fillId="0" borderId="0" applyFill="0" applyBorder="0" applyProtection="0">
      <alignment vertical="center"/>
    </xf>
    <xf numFmtId="49" fontId="7" fillId="0" borderId="0" applyFill="0" applyBorder="0" applyProtection="0">
      <alignment horizontal="left"/>
    </xf>
    <xf numFmtId="165" fontId="8" fillId="0" borderId="0" applyFill="0" applyBorder="0" applyAlignment="0" applyProtection="0">
      <alignment vertical="center"/>
    </xf>
    <xf numFmtId="166" fontId="5" fillId="0" borderId="0" applyFill="0" applyBorder="0" applyAlignment="0" applyProtection="0"/>
    <xf numFmtId="164" fontId="4" fillId="0" borderId="0" applyFill="0" applyBorder="0" applyAlignment="0" applyProtection="0"/>
    <xf numFmtId="166" fontId="4" fillId="0" borderId="0" applyFill="0" applyBorder="0" applyAlignment="0" applyProtection="0"/>
    <xf numFmtId="4" fontId="4" fillId="0" borderId="0" applyFill="0" applyBorder="0" applyAlignment="0" applyProtection="0"/>
    <xf numFmtId="167" fontId="5" fillId="0" borderId="0" applyFill="0" applyBorder="0" applyProtection="0">
      <alignment horizontal="right"/>
    </xf>
    <xf numFmtId="49" fontId="5" fillId="0" borderId="0" applyFill="0" applyBorder="0" applyProtection="0"/>
  </cellStyleXfs>
  <cellXfs count="37">
    <xf numFmtId="0" fontId="0" fillId="0" borderId="0" xfId="0"/>
    <xf numFmtId="49" fontId="10" fillId="0" borderId="0" xfId="0" applyNumberFormat="1" applyFont="1"/>
    <xf numFmtId="49" fontId="12" fillId="0" borderId="0" xfId="0" applyNumberFormat="1" applyFont="1" applyAlignment="1">
      <alignment horizontal="left"/>
    </xf>
    <xf numFmtId="164" fontId="14" fillId="0" borderId="0" xfId="11" applyFont="1">
      <alignment vertical="center"/>
    </xf>
    <xf numFmtId="4" fontId="15" fillId="0" borderId="0" xfId="13" applyFont="1">
      <alignment vertical="center"/>
    </xf>
    <xf numFmtId="4" fontId="14" fillId="0" borderId="0" xfId="9" applyFont="1">
      <alignment horizontal="right" vertical="center"/>
    </xf>
    <xf numFmtId="0" fontId="16" fillId="0" borderId="0" xfId="0" applyFont="1"/>
    <xf numFmtId="49" fontId="14" fillId="0" borderId="0" xfId="5" applyFont="1">
      <alignment horizontal="center" vertical="center"/>
    </xf>
    <xf numFmtId="49" fontId="14" fillId="0" borderId="0" xfId="6" applyFont="1">
      <alignment horizontal="left" vertical="center" wrapText="1"/>
    </xf>
    <xf numFmtId="49" fontId="11" fillId="0" borderId="0" xfId="8" applyFont="1">
      <alignment horizontal="left" vertical="center"/>
    </xf>
    <xf numFmtId="49" fontId="10" fillId="0" borderId="1" xfId="0" applyNumberFormat="1" applyFont="1" applyBorder="1"/>
    <xf numFmtId="49" fontId="14" fillId="0" borderId="1" xfId="5" applyFont="1" applyBorder="1">
      <alignment horizontal="center" vertical="center"/>
    </xf>
    <xf numFmtId="49" fontId="14" fillId="0" borderId="1" xfId="6" applyFont="1" applyBorder="1">
      <alignment horizontal="left" vertical="center" wrapText="1"/>
    </xf>
    <xf numFmtId="49" fontId="12" fillId="0" borderId="1" xfId="8" applyFont="1" applyBorder="1">
      <alignment horizontal="left" vertical="center"/>
    </xf>
    <xf numFmtId="164" fontId="14" fillId="0" borderId="1" xfId="11" applyFont="1" applyBorder="1">
      <alignment vertical="center"/>
    </xf>
    <xf numFmtId="4" fontId="14" fillId="0" borderId="1" xfId="13" applyFont="1" applyBorder="1">
      <alignment vertical="center"/>
    </xf>
    <xf numFmtId="4" fontId="14" fillId="0" borderId="1" xfId="9" applyFont="1" applyBorder="1">
      <alignment horizontal="right" vertical="center"/>
    </xf>
    <xf numFmtId="49" fontId="12" fillId="0" borderId="0" xfId="8" applyFont="1">
      <alignment horizontal="left" vertical="center"/>
    </xf>
    <xf numFmtId="4" fontId="14" fillId="0" borderId="0" xfId="13" applyFont="1">
      <alignment vertical="center"/>
    </xf>
    <xf numFmtId="49" fontId="11" fillId="0" borderId="1" xfId="8" applyFont="1" applyBorder="1">
      <alignment horizontal="left" vertical="center"/>
    </xf>
    <xf numFmtId="4" fontId="15" fillId="0" borderId="1" xfId="13" applyFont="1" applyBorder="1">
      <alignment vertical="center"/>
    </xf>
    <xf numFmtId="165" fontId="20" fillId="0" borderId="0" xfId="12" applyFont="1">
      <alignment horizontal="right" vertical="center"/>
    </xf>
    <xf numFmtId="4" fontId="15" fillId="0" borderId="3" xfId="13" applyFont="1" applyBorder="1">
      <alignment vertical="center"/>
    </xf>
    <xf numFmtId="4" fontId="14" fillId="0" borderId="2" xfId="9" applyFont="1" applyBorder="1">
      <alignment horizontal="right" vertical="center"/>
    </xf>
    <xf numFmtId="4" fontId="15" fillId="0" borderId="5" xfId="13" applyFont="1" applyBorder="1">
      <alignment vertical="center"/>
    </xf>
    <xf numFmtId="4" fontId="14" fillId="0" borderId="4" xfId="9" applyFont="1" applyBorder="1">
      <alignment horizontal="right" vertical="center"/>
    </xf>
    <xf numFmtId="49" fontId="22" fillId="0" borderId="0" xfId="0" applyNumberFormat="1" applyFont="1" applyAlignment="1"/>
    <xf numFmtId="49" fontId="14" fillId="0" borderId="0" xfId="7" applyFont="1">
      <alignment horizontal="left" vertical="center" wrapText="1"/>
    </xf>
    <xf numFmtId="49" fontId="10" fillId="0" borderId="0" xfId="0" applyNumberFormat="1" applyFont="1"/>
    <xf numFmtId="49" fontId="14" fillId="0" borderId="2" xfId="7" applyFont="1" applyBorder="1">
      <alignment horizontal="left" vertical="center" wrapText="1"/>
    </xf>
    <xf numFmtId="49" fontId="10" fillId="0" borderId="2" xfId="0" applyNumberFormat="1" applyFont="1" applyBorder="1"/>
    <xf numFmtId="49" fontId="10" fillId="0" borderId="6" xfId="0" applyNumberFormat="1" applyFont="1" applyBorder="1"/>
    <xf numFmtId="49" fontId="14" fillId="0" borderId="4" xfId="7" applyFont="1" applyBorder="1">
      <alignment horizontal="left" vertical="center" wrapText="1"/>
    </xf>
    <xf numFmtId="49" fontId="10" fillId="0" borderId="4" xfId="0" applyNumberFormat="1" applyFont="1" applyBorder="1"/>
    <xf numFmtId="49" fontId="13" fillId="0" borderId="0" xfId="2" applyFont="1">
      <alignment horizontal="left" vertical="center" wrapText="1"/>
    </xf>
    <xf numFmtId="49" fontId="17" fillId="0" borderId="0" xfId="1" applyFont="1">
      <alignment horizontal="left" vertical="center" wrapText="1"/>
    </xf>
    <xf numFmtId="49" fontId="19" fillId="0" borderId="0" xfId="3" applyFont="1">
      <alignment horizontal="center" vertical="center" wrapText="1"/>
    </xf>
  </cellXfs>
  <cellStyles count="22">
    <cellStyle name="Antet" xfId="1"/>
    <cellStyle name="Cantitate" xfId="11"/>
    <cellStyle name="CapTabel" xfId="4"/>
    <cellStyle name="Cod" xfId="6"/>
    <cellStyle name="Denum" xfId="8"/>
    <cellStyle name="Denumire" xfId="7"/>
    <cellStyle name="DenumireRaport" xfId="2"/>
    <cellStyle name="Greutate" xfId="16"/>
    <cellStyle name="kmparcurs" xfId="18"/>
    <cellStyle name="Normal" xfId="0" builtinId="0"/>
    <cellStyle name="NrCrt" xfId="5"/>
    <cellStyle name="orefunc" xfId="19"/>
    <cellStyle name="Pondere" xfId="10"/>
    <cellStyle name="PretUnitar" xfId="13"/>
    <cellStyle name="Procente" xfId="20"/>
    <cellStyle name="Recapit" xfId="14"/>
    <cellStyle name="RecCoef" xfId="15"/>
    <cellStyle name="Sporuri" xfId="12"/>
    <cellStyle name="Text" xfId="21"/>
    <cellStyle name="TitluRap" xfId="3"/>
    <cellStyle name="tonaj" xfId="17"/>
    <cellStyle name="Valoare" xfId="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4"/>
  <sheetViews>
    <sheetView tabSelected="1" workbookViewId="0">
      <selection activeCell="L13" sqref="L13"/>
    </sheetView>
  </sheetViews>
  <sheetFormatPr defaultColWidth="8.85546875" defaultRowHeight="14.25" x14ac:dyDescent="0.2"/>
  <cols>
    <col min="1" max="1" width="0.28515625" style="1" customWidth="1"/>
    <col min="2" max="2" width="5.7109375" style="7" customWidth="1"/>
    <col min="3" max="3" width="22.7109375" style="8" customWidth="1"/>
    <col min="4" max="4" width="14.7109375" style="9" customWidth="1"/>
    <col min="5" max="5" width="15.7109375" style="3" customWidth="1"/>
    <col min="6" max="6" width="14.7109375" style="4" customWidth="1"/>
    <col min="7" max="7" width="18.7109375" style="5" customWidth="1"/>
    <col min="8" max="8" width="0" style="6" hidden="1" customWidth="1"/>
    <col min="9" max="16384" width="8.85546875" style="6"/>
  </cols>
  <sheetData>
    <row r="1" spans="1:7" ht="25.9" customHeight="1" x14ac:dyDescent="0.2">
      <c r="A1" s="34" t="s">
        <v>0</v>
      </c>
      <c r="B1" s="28"/>
      <c r="C1" s="28"/>
      <c r="D1" s="28"/>
    </row>
    <row r="2" spans="1:7" x14ac:dyDescent="0.2">
      <c r="A2" s="35" t="s">
        <v>100</v>
      </c>
      <c r="B2" s="28"/>
      <c r="C2" s="28"/>
      <c r="D2" s="28"/>
      <c r="E2" s="28"/>
      <c r="F2" s="28"/>
      <c r="G2" s="28"/>
    </row>
    <row r="3" spans="1:7" x14ac:dyDescent="0.2">
      <c r="A3" s="2" t="s">
        <v>101</v>
      </c>
    </row>
    <row r="4" spans="1:7" ht="46.9" customHeight="1" x14ac:dyDescent="0.2">
      <c r="A4" s="36" t="s">
        <v>1</v>
      </c>
      <c r="B4" s="28"/>
      <c r="C4" s="28"/>
      <c r="D4" s="28"/>
      <c r="E4" s="28"/>
      <c r="F4" s="28"/>
      <c r="G4" s="28"/>
    </row>
    <row r="5" spans="1:7" x14ac:dyDescent="0.2">
      <c r="A5" s="35" t="s">
        <v>89</v>
      </c>
      <c r="B5" s="28"/>
      <c r="C5" s="28"/>
      <c r="D5" s="28"/>
      <c r="E5" s="28"/>
      <c r="F5" s="28"/>
      <c r="G5" s="28"/>
    </row>
    <row r="6" spans="1:7" ht="15" thickBot="1" x14ac:dyDescent="0.25">
      <c r="A6" s="35" t="s">
        <v>90</v>
      </c>
      <c r="B6" s="28"/>
      <c r="C6" s="28"/>
      <c r="D6" s="28"/>
      <c r="E6" s="28"/>
      <c r="F6" s="28"/>
      <c r="G6" s="5" t="s">
        <v>2</v>
      </c>
    </row>
    <row r="7" spans="1:7" x14ac:dyDescent="0.2">
      <c r="A7" s="10"/>
      <c r="B7" s="11" t="s">
        <v>3</v>
      </c>
      <c r="C7" s="12" t="s">
        <v>4</v>
      </c>
      <c r="D7" s="13" t="s">
        <v>5</v>
      </c>
      <c r="E7" s="14" t="s">
        <v>6</v>
      </c>
      <c r="F7" s="15" t="s">
        <v>7</v>
      </c>
      <c r="G7" s="16" t="s">
        <v>8</v>
      </c>
    </row>
    <row r="8" spans="1:7" x14ac:dyDescent="0.2">
      <c r="B8" s="7" t="s">
        <v>9</v>
      </c>
      <c r="C8" s="8" t="s">
        <v>10</v>
      </c>
      <c r="D8" s="17"/>
      <c r="F8" s="18" t="s">
        <v>11</v>
      </c>
    </row>
    <row r="9" spans="1:7" x14ac:dyDescent="0.2">
      <c r="C9" s="8" t="s">
        <v>12</v>
      </c>
      <c r="D9" s="17"/>
      <c r="F9" s="18" t="s">
        <v>13</v>
      </c>
    </row>
    <row r="10" spans="1:7" x14ac:dyDescent="0.2">
      <c r="C10" s="8" t="s">
        <v>14</v>
      </c>
      <c r="D10" s="17"/>
      <c r="F10" s="18" t="s">
        <v>15</v>
      </c>
    </row>
    <row r="11" spans="1:7" x14ac:dyDescent="0.2">
      <c r="C11" s="8" t="s">
        <v>16</v>
      </c>
      <c r="D11" s="17"/>
      <c r="F11" s="18" t="s">
        <v>17</v>
      </c>
    </row>
    <row r="12" spans="1:7" ht="15" thickBot="1" x14ac:dyDescent="0.25">
      <c r="C12" s="8" t="s">
        <v>18</v>
      </c>
      <c r="D12" s="17"/>
      <c r="F12" s="18" t="s">
        <v>19</v>
      </c>
    </row>
    <row r="13" spans="1:7" x14ac:dyDescent="0.2">
      <c r="A13" s="10"/>
      <c r="B13" s="11">
        <v>1</v>
      </c>
      <c r="C13" s="12" t="s">
        <v>20</v>
      </c>
      <c r="D13" s="19" t="s">
        <v>21</v>
      </c>
      <c r="E13" s="14">
        <v>24</v>
      </c>
      <c r="F13" s="20"/>
      <c r="G13" s="16"/>
    </row>
    <row r="14" spans="1:7" x14ac:dyDescent="0.2">
      <c r="C14" s="21" t="str">
        <f>SUBSTITUTE("Sp.mat: 0.00%",".",IF(VALUE("1.2")=1.2,".",","),2)</f>
        <v>Sp.mat: 0.00%</v>
      </c>
      <c r="D14" s="21" t="str">
        <f>SUBSTITUTE("Sp.man: 0.00%",".",IF(VALUE("1.2")=1.2,".",","),2)</f>
        <v>Sp.man: 0.00%</v>
      </c>
      <c r="E14" s="21" t="str">
        <f>SUBSTITUTE("Sp.uti: 0.00%",".",IF(VALUE("1.2")=1.2,".",","),2)</f>
        <v>Sp.uti: 0.00%</v>
      </c>
    </row>
    <row r="15" spans="1:7" x14ac:dyDescent="0.2">
      <c r="A15" s="27" t="s">
        <v>22</v>
      </c>
      <c r="B15" s="28"/>
      <c r="C15" s="28"/>
      <c r="D15" s="28"/>
      <c r="E15" s="28"/>
    </row>
    <row r="16" spans="1:7" x14ac:dyDescent="0.2">
      <c r="A16" s="28"/>
      <c r="B16" s="28"/>
      <c r="C16" s="28"/>
      <c r="D16" s="28"/>
      <c r="E16" s="28"/>
    </row>
    <row r="17" spans="1:7" x14ac:dyDescent="0.2">
      <c r="A17" s="29" t="s">
        <v>23</v>
      </c>
      <c r="B17" s="30"/>
      <c r="C17" s="30"/>
      <c r="D17" s="30"/>
      <c r="E17" s="30"/>
      <c r="F17" s="22"/>
      <c r="G17" s="23"/>
    </row>
    <row r="18" spans="1:7" x14ac:dyDescent="0.2">
      <c r="B18" s="7">
        <v>2</v>
      </c>
      <c r="C18" s="8" t="s">
        <v>24</v>
      </c>
      <c r="D18" s="9" t="s">
        <v>25</v>
      </c>
      <c r="E18" s="3">
        <v>52</v>
      </c>
    </row>
    <row r="19" spans="1:7" x14ac:dyDescent="0.2">
      <c r="C19" s="21" t="str">
        <f>SUBSTITUTE("Sp.mat: 0.00%",".",IF(VALUE("1.2")=1.2,".",","),2)</f>
        <v>Sp.mat: 0.00%</v>
      </c>
      <c r="D19" s="21" t="str">
        <f>SUBSTITUTE("Sp.man: 0.00%",".",IF(VALUE("1.2")=1.2,".",","),2)</f>
        <v>Sp.man: 0.00%</v>
      </c>
      <c r="E19" s="21" t="str">
        <f>SUBSTITUTE("Sp.uti: 0.00%",".",IF(VALUE("1.2")=1.2,".",","),2)</f>
        <v>Sp.uti: 0.00%</v>
      </c>
    </row>
    <row r="20" spans="1:7" x14ac:dyDescent="0.2">
      <c r="A20" s="27" t="s">
        <v>26</v>
      </c>
      <c r="B20" s="28"/>
      <c r="C20" s="28"/>
      <c r="D20" s="28"/>
      <c r="E20" s="28"/>
    </row>
    <row r="21" spans="1:7" x14ac:dyDescent="0.2">
      <c r="A21" s="28"/>
      <c r="B21" s="28"/>
      <c r="C21" s="28"/>
      <c r="D21" s="28"/>
      <c r="E21" s="28"/>
    </row>
    <row r="22" spans="1:7" x14ac:dyDescent="0.2">
      <c r="A22" s="29" t="s">
        <v>23</v>
      </c>
      <c r="B22" s="30"/>
      <c r="C22" s="30"/>
      <c r="D22" s="30"/>
      <c r="E22" s="30"/>
      <c r="F22" s="22"/>
      <c r="G22" s="23"/>
    </row>
    <row r="23" spans="1:7" x14ac:dyDescent="0.2">
      <c r="B23" s="7">
        <v>3</v>
      </c>
      <c r="C23" s="8" t="s">
        <v>27</v>
      </c>
      <c r="D23" s="9" t="s">
        <v>25</v>
      </c>
      <c r="E23" s="3">
        <v>52</v>
      </c>
    </row>
    <row r="24" spans="1:7" x14ac:dyDescent="0.2">
      <c r="C24" s="21" t="str">
        <f>SUBSTITUTE("Sp.mat: 0.00%",".",IF(VALUE("1.2")=1.2,".",","),2)</f>
        <v>Sp.mat: 0.00%</v>
      </c>
      <c r="D24" s="21" t="str">
        <f>SUBSTITUTE("Sp.man: 0.00%",".",IF(VALUE("1.2")=1.2,".",","),2)</f>
        <v>Sp.man: 0.00%</v>
      </c>
      <c r="E24" s="21" t="str">
        <f>SUBSTITUTE("Sp.uti: 0.00%",".",IF(VALUE("1.2")=1.2,".",","),2)</f>
        <v>Sp.uti: 0.00%</v>
      </c>
    </row>
    <row r="25" spans="1:7" x14ac:dyDescent="0.2">
      <c r="A25" s="27" t="s">
        <v>28</v>
      </c>
      <c r="B25" s="28"/>
      <c r="C25" s="28"/>
      <c r="D25" s="28"/>
      <c r="E25" s="28"/>
    </row>
    <row r="26" spans="1:7" x14ac:dyDescent="0.2">
      <c r="A26" s="28"/>
      <c r="B26" s="28"/>
      <c r="C26" s="28"/>
      <c r="D26" s="28"/>
      <c r="E26" s="28"/>
    </row>
    <row r="27" spans="1:7" x14ac:dyDescent="0.2">
      <c r="A27" s="29" t="s">
        <v>23</v>
      </c>
      <c r="B27" s="30"/>
      <c r="C27" s="30"/>
      <c r="D27" s="30"/>
      <c r="E27" s="30"/>
      <c r="F27" s="22"/>
      <c r="G27" s="23"/>
    </row>
    <row r="28" spans="1:7" x14ac:dyDescent="0.2">
      <c r="B28" s="7">
        <v>4</v>
      </c>
      <c r="C28" s="8" t="s">
        <v>29</v>
      </c>
      <c r="D28" s="9" t="s">
        <v>25</v>
      </c>
      <c r="E28" s="3">
        <v>52</v>
      </c>
    </row>
    <row r="29" spans="1:7" x14ac:dyDescent="0.2">
      <c r="C29" s="21" t="str">
        <f>SUBSTITUTE("Sp.mat: 0.00%",".",IF(VALUE("1.2")=1.2,".",","),2)</f>
        <v>Sp.mat: 0.00%</v>
      </c>
      <c r="D29" s="21" t="str">
        <f>SUBSTITUTE("Sp.man: 0.00%",".",IF(VALUE("1.2")=1.2,".",","),2)</f>
        <v>Sp.man: 0.00%</v>
      </c>
      <c r="E29" s="21" t="str">
        <f>SUBSTITUTE("Sp.uti: 0.00%",".",IF(VALUE("1.2")=1.2,".",","),2)</f>
        <v>Sp.uti: 0.00%</v>
      </c>
    </row>
    <row r="30" spans="1:7" x14ac:dyDescent="0.2">
      <c r="A30" s="27" t="s">
        <v>30</v>
      </c>
      <c r="B30" s="28"/>
      <c r="C30" s="28"/>
      <c r="D30" s="28"/>
      <c r="E30" s="28"/>
    </row>
    <row r="31" spans="1:7" x14ac:dyDescent="0.2">
      <c r="A31" s="28"/>
      <c r="B31" s="28"/>
      <c r="C31" s="28"/>
      <c r="D31" s="28"/>
      <c r="E31" s="28"/>
    </row>
    <row r="32" spans="1:7" x14ac:dyDescent="0.2">
      <c r="A32" s="32" t="s">
        <v>23</v>
      </c>
      <c r="B32" s="33"/>
      <c r="C32" s="33"/>
      <c r="D32" s="33"/>
      <c r="E32" s="33"/>
      <c r="F32" s="24"/>
      <c r="G32" s="25"/>
    </row>
    <row r="33" spans="1:7" x14ac:dyDescent="0.2">
      <c r="A33" s="31" t="s">
        <v>91</v>
      </c>
      <c r="B33" s="31"/>
      <c r="C33" s="31"/>
      <c r="D33" s="31"/>
      <c r="E33" s="31"/>
      <c r="F33" s="31"/>
      <c r="G33" s="31"/>
    </row>
    <row r="34" spans="1:7" x14ac:dyDescent="0.2">
      <c r="B34" s="7">
        <v>5</v>
      </c>
      <c r="C34" s="8" t="s">
        <v>102</v>
      </c>
      <c r="D34" s="9" t="s">
        <v>31</v>
      </c>
      <c r="E34" s="3">
        <v>31</v>
      </c>
    </row>
    <row r="35" spans="1:7" x14ac:dyDescent="0.2">
      <c r="C35" s="21" t="str">
        <f>SUBSTITUTE("Sp.mat: 0.00%",".",IF(VALUE("1.2")=1.2,".",","),2)</f>
        <v>Sp.mat: 0.00%</v>
      </c>
      <c r="D35" s="21" t="str">
        <f>SUBSTITUTE("Sp.man: 0.00%",".",IF(VALUE("1.2")=1.2,".",","),2)</f>
        <v>Sp.man: 0.00%</v>
      </c>
      <c r="E35" s="21" t="str">
        <f>SUBSTITUTE("Sp.uti: 0.00%",".",IF(VALUE("1.2")=1.2,".",","),2)</f>
        <v>Sp.uti: 0.00%</v>
      </c>
    </row>
    <row r="36" spans="1:7" x14ac:dyDescent="0.2">
      <c r="A36" s="27" t="s">
        <v>32</v>
      </c>
      <c r="B36" s="28"/>
      <c r="C36" s="28"/>
      <c r="D36" s="28"/>
      <c r="E36" s="28"/>
    </row>
    <row r="37" spans="1:7" x14ac:dyDescent="0.2">
      <c r="A37" s="28"/>
      <c r="B37" s="28"/>
      <c r="C37" s="28"/>
      <c r="D37" s="28"/>
      <c r="E37" s="28"/>
    </row>
    <row r="38" spans="1:7" x14ac:dyDescent="0.2">
      <c r="A38" s="29" t="s">
        <v>23</v>
      </c>
      <c r="B38" s="30"/>
      <c r="C38" s="30"/>
      <c r="D38" s="30"/>
      <c r="E38" s="30"/>
      <c r="F38" s="22"/>
      <c r="G38" s="23"/>
    </row>
    <row r="39" spans="1:7" x14ac:dyDescent="0.2">
      <c r="B39" s="7">
        <v>6</v>
      </c>
      <c r="C39" s="8" t="s">
        <v>102</v>
      </c>
      <c r="D39" s="9" t="s">
        <v>21</v>
      </c>
      <c r="E39" s="3">
        <v>50</v>
      </c>
    </row>
    <row r="40" spans="1:7" x14ac:dyDescent="0.2">
      <c r="C40" s="21" t="str">
        <f>SUBSTITUTE("Sp.mat: 0.00%",".",IF(VALUE("1.2")=1.2,".",","),2)</f>
        <v>Sp.mat: 0.00%</v>
      </c>
      <c r="D40" s="21" t="str">
        <f>SUBSTITUTE("Sp.man: 0.00%",".",IF(VALUE("1.2")=1.2,".",","),2)</f>
        <v>Sp.man: 0.00%</v>
      </c>
      <c r="E40" s="21" t="str">
        <f>SUBSTITUTE("Sp.uti: 0.00%",".",IF(VALUE("1.2")=1.2,".",","),2)</f>
        <v>Sp.uti: 0.00%</v>
      </c>
    </row>
    <row r="41" spans="1:7" x14ac:dyDescent="0.2">
      <c r="A41" s="27" t="s">
        <v>33</v>
      </c>
      <c r="B41" s="28"/>
      <c r="C41" s="28"/>
      <c r="D41" s="28"/>
      <c r="E41" s="28"/>
    </row>
    <row r="42" spans="1:7" x14ac:dyDescent="0.2">
      <c r="A42" s="28"/>
      <c r="B42" s="28"/>
      <c r="C42" s="28"/>
      <c r="D42" s="28"/>
      <c r="E42" s="28"/>
    </row>
    <row r="43" spans="1:7" x14ac:dyDescent="0.2">
      <c r="A43" s="29" t="s">
        <v>23</v>
      </c>
      <c r="B43" s="30"/>
      <c r="C43" s="30"/>
      <c r="D43" s="30"/>
      <c r="E43" s="30"/>
      <c r="F43" s="22"/>
      <c r="G43" s="23"/>
    </row>
    <row r="44" spans="1:7" x14ac:dyDescent="0.2">
      <c r="B44" s="7">
        <v>7</v>
      </c>
      <c r="C44" s="8" t="s">
        <v>34</v>
      </c>
      <c r="D44" s="9" t="s">
        <v>21</v>
      </c>
      <c r="E44" s="3">
        <v>24</v>
      </c>
    </row>
    <row r="45" spans="1:7" x14ac:dyDescent="0.2">
      <c r="C45" s="21" t="str">
        <f>SUBSTITUTE("Sp.mat: 0.00%",".",IF(VALUE("1.2")=1.2,".",","),2)</f>
        <v>Sp.mat: 0.00%</v>
      </c>
      <c r="D45" s="21" t="str">
        <f>SUBSTITUTE("Sp.man: 0.00%",".",IF(VALUE("1.2")=1.2,".",","),2)</f>
        <v>Sp.man: 0.00%</v>
      </c>
      <c r="E45" s="21" t="str">
        <f>SUBSTITUTE("Sp.uti: 0.00%",".",IF(VALUE("1.2")=1.2,".",","),2)</f>
        <v>Sp.uti: 0.00%</v>
      </c>
    </row>
    <row r="46" spans="1:7" x14ac:dyDescent="0.2">
      <c r="A46" s="27" t="s">
        <v>35</v>
      </c>
      <c r="B46" s="28"/>
      <c r="C46" s="28"/>
      <c r="D46" s="28"/>
      <c r="E46" s="28"/>
    </row>
    <row r="47" spans="1:7" x14ac:dyDescent="0.2">
      <c r="A47" s="28"/>
      <c r="B47" s="28"/>
      <c r="C47" s="28"/>
      <c r="D47" s="28"/>
      <c r="E47" s="28"/>
    </row>
    <row r="48" spans="1:7" x14ac:dyDescent="0.2">
      <c r="A48" s="29" t="s">
        <v>23</v>
      </c>
      <c r="B48" s="30"/>
      <c r="C48" s="30"/>
      <c r="D48" s="30"/>
      <c r="E48" s="30"/>
      <c r="F48" s="22"/>
      <c r="G48" s="23"/>
    </row>
    <row r="49" spans="1:7" x14ac:dyDescent="0.2">
      <c r="B49" s="7">
        <v>8</v>
      </c>
      <c r="C49" s="8" t="s">
        <v>36</v>
      </c>
      <c r="D49" s="9" t="s">
        <v>21</v>
      </c>
      <c r="E49" s="3">
        <v>100</v>
      </c>
    </row>
    <row r="50" spans="1:7" x14ac:dyDescent="0.2">
      <c r="C50" s="21" t="str">
        <f>SUBSTITUTE("Sp.mat: 0.00%",".",IF(VALUE("1.2")=1.2,".",","),2)</f>
        <v>Sp.mat: 0.00%</v>
      </c>
      <c r="D50" s="21" t="str">
        <f>SUBSTITUTE("Sp.man: 0.00%",".",IF(VALUE("1.2")=1.2,".",","),2)</f>
        <v>Sp.man: 0.00%</v>
      </c>
      <c r="E50" s="21" t="str">
        <f>SUBSTITUTE("Sp.uti: 0.00%",".",IF(VALUE("1.2")=1.2,".",","),2)</f>
        <v>Sp.uti: 0.00%</v>
      </c>
    </row>
    <row r="51" spans="1:7" x14ac:dyDescent="0.2">
      <c r="A51" s="27" t="s">
        <v>37</v>
      </c>
      <c r="B51" s="28"/>
      <c r="C51" s="28"/>
      <c r="D51" s="28"/>
      <c r="E51" s="28"/>
    </row>
    <row r="52" spans="1:7" x14ac:dyDescent="0.2">
      <c r="A52" s="28"/>
      <c r="B52" s="28"/>
      <c r="C52" s="28"/>
      <c r="D52" s="28"/>
      <c r="E52" s="28"/>
    </row>
    <row r="53" spans="1:7" x14ac:dyDescent="0.2">
      <c r="A53" s="29" t="s">
        <v>23</v>
      </c>
      <c r="B53" s="30"/>
      <c r="C53" s="30"/>
      <c r="D53" s="30"/>
      <c r="E53" s="30"/>
      <c r="F53" s="22"/>
      <c r="G53" s="23"/>
    </row>
    <row r="54" spans="1:7" x14ac:dyDescent="0.2">
      <c r="B54" s="7">
        <v>9</v>
      </c>
      <c r="C54" s="8" t="s">
        <v>38</v>
      </c>
      <c r="D54" s="9" t="s">
        <v>21</v>
      </c>
      <c r="E54" s="3">
        <v>170</v>
      </c>
    </row>
    <row r="55" spans="1:7" x14ac:dyDescent="0.2">
      <c r="C55" s="21" t="str">
        <f>SUBSTITUTE("Sp.mat: 0.00%",".",IF(VALUE("1.2")=1.2,".",","),2)</f>
        <v>Sp.mat: 0.00%</v>
      </c>
      <c r="D55" s="21" t="str">
        <f>SUBSTITUTE("Sp.man: 0.00%",".",IF(VALUE("1.2")=1.2,".",","),2)</f>
        <v>Sp.man: 0.00%</v>
      </c>
      <c r="E55" s="21" t="str">
        <f>SUBSTITUTE("Sp.uti: 0.00%",".",IF(VALUE("1.2")=1.2,".",","),2)</f>
        <v>Sp.uti: 0.00%</v>
      </c>
    </row>
    <row r="56" spans="1:7" x14ac:dyDescent="0.2">
      <c r="A56" s="27" t="s">
        <v>39</v>
      </c>
      <c r="B56" s="28"/>
      <c r="C56" s="28"/>
      <c r="D56" s="28"/>
      <c r="E56" s="28"/>
    </row>
    <row r="57" spans="1:7" x14ac:dyDescent="0.2">
      <c r="A57" s="28"/>
      <c r="B57" s="28"/>
      <c r="C57" s="28"/>
      <c r="D57" s="28"/>
      <c r="E57" s="28"/>
    </row>
    <row r="58" spans="1:7" x14ac:dyDescent="0.2">
      <c r="A58" s="32" t="s">
        <v>23</v>
      </c>
      <c r="B58" s="33"/>
      <c r="C58" s="33"/>
      <c r="D58" s="33"/>
      <c r="E58" s="33"/>
      <c r="F58" s="24"/>
      <c r="G58" s="25"/>
    </row>
    <row r="59" spans="1:7" x14ac:dyDescent="0.2">
      <c r="A59" s="31" t="s">
        <v>92</v>
      </c>
      <c r="B59" s="31"/>
      <c r="C59" s="31"/>
      <c r="D59" s="31"/>
      <c r="E59" s="31"/>
      <c r="F59" s="31"/>
      <c r="G59" s="31"/>
    </row>
    <row r="60" spans="1:7" x14ac:dyDescent="0.2">
      <c r="B60" s="7">
        <v>10</v>
      </c>
      <c r="C60" s="8" t="s">
        <v>40</v>
      </c>
      <c r="D60" s="9" t="s">
        <v>21</v>
      </c>
      <c r="E60" s="3">
        <v>10</v>
      </c>
    </row>
    <row r="61" spans="1:7" x14ac:dyDescent="0.2">
      <c r="C61" s="21" t="str">
        <f>SUBSTITUTE("Sp.mat: 0.00%",".",IF(VALUE("1.2")=1.2,".",","),2)</f>
        <v>Sp.mat: 0.00%</v>
      </c>
      <c r="D61" s="21" t="str">
        <f>SUBSTITUTE("Sp.man: 0.00%",".",IF(VALUE("1.2")=1.2,".",","),2)</f>
        <v>Sp.man: 0.00%</v>
      </c>
      <c r="E61" s="21" t="str">
        <f>SUBSTITUTE("Sp.uti: 0.00%",".",IF(VALUE("1.2")=1.2,".",","),2)</f>
        <v>Sp.uti: 0.00%</v>
      </c>
    </row>
    <row r="62" spans="1:7" x14ac:dyDescent="0.2">
      <c r="A62" s="27" t="s">
        <v>41</v>
      </c>
      <c r="B62" s="28"/>
      <c r="C62" s="28"/>
      <c r="D62" s="28"/>
      <c r="E62" s="28"/>
    </row>
    <row r="63" spans="1:7" x14ac:dyDescent="0.2">
      <c r="A63" s="28"/>
      <c r="B63" s="28"/>
      <c r="C63" s="28"/>
      <c r="D63" s="28"/>
      <c r="E63" s="28"/>
    </row>
    <row r="64" spans="1:7" x14ac:dyDescent="0.2">
      <c r="A64" s="32" t="s">
        <v>23</v>
      </c>
      <c r="B64" s="33"/>
      <c r="C64" s="33"/>
      <c r="D64" s="33"/>
      <c r="E64" s="33"/>
      <c r="F64" s="24"/>
      <c r="G64" s="25"/>
    </row>
    <row r="65" spans="1:7" x14ac:dyDescent="0.2">
      <c r="A65" s="31" t="s">
        <v>93</v>
      </c>
      <c r="B65" s="31"/>
      <c r="C65" s="31"/>
      <c r="D65" s="31"/>
      <c r="E65" s="31"/>
      <c r="F65" s="31"/>
      <c r="G65" s="31"/>
    </row>
    <row r="66" spans="1:7" x14ac:dyDescent="0.2">
      <c r="B66" s="7">
        <v>11</v>
      </c>
      <c r="C66" s="8" t="s">
        <v>42</v>
      </c>
      <c r="D66" s="9" t="s">
        <v>21</v>
      </c>
      <c r="E66" s="3">
        <v>480</v>
      </c>
    </row>
    <row r="67" spans="1:7" x14ac:dyDescent="0.2">
      <c r="C67" s="21" t="str">
        <f>SUBSTITUTE("Sp.mat: 0.00%",".",IF(VALUE("1.2")=1.2,".",","),2)</f>
        <v>Sp.mat: 0.00%</v>
      </c>
      <c r="D67" s="21" t="str">
        <f>SUBSTITUTE("Sp.man: 0.00%",".",IF(VALUE("1.2")=1.2,".",","),2)</f>
        <v>Sp.man: 0.00%</v>
      </c>
      <c r="E67" s="21" t="str">
        <f>SUBSTITUTE("Sp.uti: 0.00%",".",IF(VALUE("1.2")=1.2,".",","),2)</f>
        <v>Sp.uti: 0.00%</v>
      </c>
    </row>
    <row r="68" spans="1:7" x14ac:dyDescent="0.2">
      <c r="A68" s="27" t="s">
        <v>43</v>
      </c>
      <c r="B68" s="28"/>
      <c r="C68" s="28"/>
      <c r="D68" s="28"/>
      <c r="E68" s="28"/>
    </row>
    <row r="69" spans="1:7" x14ac:dyDescent="0.2">
      <c r="A69" s="28"/>
      <c r="B69" s="28"/>
      <c r="C69" s="28"/>
      <c r="D69" s="28"/>
      <c r="E69" s="28"/>
    </row>
    <row r="70" spans="1:7" x14ac:dyDescent="0.2">
      <c r="A70" s="29" t="s">
        <v>23</v>
      </c>
      <c r="B70" s="30"/>
      <c r="C70" s="30"/>
      <c r="D70" s="30"/>
      <c r="E70" s="30"/>
      <c r="F70" s="22"/>
      <c r="G70" s="23"/>
    </row>
    <row r="71" spans="1:7" x14ac:dyDescent="0.2">
      <c r="B71" s="7">
        <v>12</v>
      </c>
      <c r="C71" s="8" t="s">
        <v>44</v>
      </c>
      <c r="D71" s="9" t="s">
        <v>21</v>
      </c>
      <c r="E71" s="3">
        <v>90</v>
      </c>
    </row>
    <row r="72" spans="1:7" x14ac:dyDescent="0.2">
      <c r="C72" s="21" t="str">
        <f>SUBSTITUTE("Sp.mat: 0.00%",".",IF(VALUE("1.2")=1.2,".",","),2)</f>
        <v>Sp.mat: 0.00%</v>
      </c>
      <c r="D72" s="21" t="str">
        <f>SUBSTITUTE("Sp.man: 0.00%",".",IF(VALUE("1.2")=1.2,".",","),2)</f>
        <v>Sp.man: 0.00%</v>
      </c>
      <c r="E72" s="21" t="str">
        <f>SUBSTITUTE("Sp.uti: 0.00%",".",IF(VALUE("1.2")=1.2,".",","),2)</f>
        <v>Sp.uti: 0.00%</v>
      </c>
    </row>
    <row r="73" spans="1:7" x14ac:dyDescent="0.2">
      <c r="A73" s="27" t="s">
        <v>45</v>
      </c>
      <c r="B73" s="28"/>
      <c r="C73" s="28"/>
      <c r="D73" s="28"/>
      <c r="E73" s="28"/>
    </row>
    <row r="74" spans="1:7" x14ac:dyDescent="0.2">
      <c r="A74" s="28"/>
      <c r="B74" s="28"/>
      <c r="C74" s="28"/>
      <c r="D74" s="28"/>
      <c r="E74" s="28"/>
    </row>
    <row r="75" spans="1:7" x14ac:dyDescent="0.2">
      <c r="A75" s="29" t="s">
        <v>23</v>
      </c>
      <c r="B75" s="30"/>
      <c r="C75" s="30"/>
      <c r="D75" s="30"/>
      <c r="E75" s="30"/>
      <c r="F75" s="22"/>
      <c r="G75" s="23"/>
    </row>
    <row r="76" spans="1:7" x14ac:dyDescent="0.2">
      <c r="B76" s="7">
        <v>13</v>
      </c>
      <c r="C76" s="8" t="s">
        <v>46</v>
      </c>
      <c r="D76" s="9" t="s">
        <v>21</v>
      </c>
      <c r="E76" s="3">
        <v>90</v>
      </c>
    </row>
    <row r="77" spans="1:7" x14ac:dyDescent="0.2">
      <c r="C77" s="21" t="str">
        <f>SUBSTITUTE("Sp.mat: 0.00%",".",IF(VALUE("1.2")=1.2,".",","),2)</f>
        <v>Sp.mat: 0.00%</v>
      </c>
      <c r="D77" s="21" t="str">
        <f>SUBSTITUTE("Sp.man: 0.00%",".",IF(VALUE("1.2")=1.2,".",","),2)</f>
        <v>Sp.man: 0.00%</v>
      </c>
      <c r="E77" s="21" t="str">
        <f>SUBSTITUTE("Sp.uti: 0.00%",".",IF(VALUE("1.2")=1.2,".",","),2)</f>
        <v>Sp.uti: 0.00%</v>
      </c>
    </row>
    <row r="78" spans="1:7" x14ac:dyDescent="0.2">
      <c r="A78" s="27" t="s">
        <v>47</v>
      </c>
      <c r="B78" s="28"/>
      <c r="C78" s="28"/>
      <c r="D78" s="28"/>
      <c r="E78" s="28"/>
    </row>
    <row r="79" spans="1:7" x14ac:dyDescent="0.2">
      <c r="A79" s="28"/>
      <c r="B79" s="28"/>
      <c r="C79" s="28"/>
      <c r="D79" s="28"/>
      <c r="E79" s="28"/>
    </row>
    <row r="80" spans="1:7" x14ac:dyDescent="0.2">
      <c r="A80" s="32" t="s">
        <v>23</v>
      </c>
      <c r="B80" s="33"/>
      <c r="C80" s="33"/>
      <c r="D80" s="33"/>
      <c r="E80" s="33"/>
      <c r="F80" s="24"/>
      <c r="G80" s="25"/>
    </row>
    <row r="81" spans="1:7" x14ac:dyDescent="0.2">
      <c r="A81" s="31" t="s">
        <v>94</v>
      </c>
      <c r="B81" s="31"/>
      <c r="C81" s="31"/>
      <c r="D81" s="31"/>
      <c r="E81" s="31"/>
      <c r="F81" s="31"/>
      <c r="G81" s="31"/>
    </row>
    <row r="82" spans="1:7" x14ac:dyDescent="0.2">
      <c r="B82" s="7">
        <v>14</v>
      </c>
      <c r="C82" s="8" t="s">
        <v>48</v>
      </c>
      <c r="D82" s="9" t="s">
        <v>49</v>
      </c>
      <c r="E82" s="3">
        <v>2</v>
      </c>
    </row>
    <row r="83" spans="1:7" x14ac:dyDescent="0.2">
      <c r="C83" s="21" t="str">
        <f>SUBSTITUTE("Sp.mat: 0.00%",".",IF(VALUE("1.2")=1.2,".",","),2)</f>
        <v>Sp.mat: 0.00%</v>
      </c>
      <c r="D83" s="21" t="str">
        <f>SUBSTITUTE("Sp.man: 0.00%",".",IF(VALUE("1.2")=1.2,".",","),2)</f>
        <v>Sp.man: 0.00%</v>
      </c>
      <c r="E83" s="21" t="str">
        <f>SUBSTITUTE("Sp.uti: 0.00%",".",IF(VALUE("1.2")=1.2,".",","),2)</f>
        <v>Sp.uti: 0.00%</v>
      </c>
    </row>
    <row r="84" spans="1:7" x14ac:dyDescent="0.2">
      <c r="A84" s="27" t="s">
        <v>50</v>
      </c>
      <c r="B84" s="28"/>
      <c r="C84" s="28"/>
      <c r="D84" s="28"/>
      <c r="E84" s="28"/>
    </row>
    <row r="85" spans="1:7" x14ac:dyDescent="0.2">
      <c r="A85" s="28"/>
      <c r="B85" s="28"/>
      <c r="C85" s="28"/>
      <c r="D85" s="28"/>
      <c r="E85" s="28"/>
    </row>
    <row r="86" spans="1:7" x14ac:dyDescent="0.2">
      <c r="A86" s="29" t="s">
        <v>23</v>
      </c>
      <c r="B86" s="30"/>
      <c r="C86" s="30"/>
      <c r="D86" s="30"/>
      <c r="E86" s="30"/>
      <c r="F86" s="22"/>
      <c r="G86" s="23"/>
    </row>
    <row r="87" spans="1:7" x14ac:dyDescent="0.2">
      <c r="B87" s="7">
        <v>15</v>
      </c>
      <c r="C87" s="8" t="s">
        <v>51</v>
      </c>
      <c r="D87" s="9" t="s">
        <v>21</v>
      </c>
      <c r="E87" s="3">
        <v>100</v>
      </c>
    </row>
    <row r="88" spans="1:7" x14ac:dyDescent="0.2">
      <c r="C88" s="21" t="str">
        <f>SUBSTITUTE("Sp.mat: 0.00%",".",IF(VALUE("1.2")=1.2,".",","),2)</f>
        <v>Sp.mat: 0.00%</v>
      </c>
      <c r="D88" s="21" t="str">
        <f>SUBSTITUTE("Sp.man: 0.00%",".",IF(VALUE("1.2")=1.2,".",","),2)</f>
        <v>Sp.man: 0.00%</v>
      </c>
      <c r="E88" s="21" t="str">
        <f>SUBSTITUTE("Sp.uti: 0.00%",".",IF(VALUE("1.2")=1.2,".",","),2)</f>
        <v>Sp.uti: 0.00%</v>
      </c>
    </row>
    <row r="89" spans="1:7" x14ac:dyDescent="0.2">
      <c r="A89" s="27" t="s">
        <v>52</v>
      </c>
      <c r="B89" s="28"/>
      <c r="C89" s="28"/>
      <c r="D89" s="28"/>
      <c r="E89" s="28"/>
    </row>
    <row r="90" spans="1:7" x14ac:dyDescent="0.2">
      <c r="A90" s="28"/>
      <c r="B90" s="28"/>
      <c r="C90" s="28"/>
      <c r="D90" s="28"/>
      <c r="E90" s="28"/>
    </row>
    <row r="91" spans="1:7" x14ac:dyDescent="0.2">
      <c r="A91" s="29" t="s">
        <v>23</v>
      </c>
      <c r="B91" s="30"/>
      <c r="C91" s="30"/>
      <c r="D91" s="30"/>
      <c r="E91" s="30"/>
      <c r="F91" s="22"/>
      <c r="G91" s="23"/>
    </row>
    <row r="92" spans="1:7" x14ac:dyDescent="0.2">
      <c r="B92" s="7">
        <v>16</v>
      </c>
      <c r="C92" s="8" t="s">
        <v>53</v>
      </c>
      <c r="D92" s="9" t="s">
        <v>21</v>
      </c>
      <c r="E92" s="3">
        <v>50</v>
      </c>
    </row>
    <row r="93" spans="1:7" x14ac:dyDescent="0.2">
      <c r="C93" s="21" t="str">
        <f>SUBSTITUTE("Sp.mat: 0.00%",".",IF(VALUE("1.2")=1.2,".",","),2)</f>
        <v>Sp.mat: 0.00%</v>
      </c>
      <c r="D93" s="21" t="str">
        <f>SUBSTITUTE("Sp.man: 0.00%",".",IF(VALUE("1.2")=1.2,".",","),2)</f>
        <v>Sp.man: 0.00%</v>
      </c>
      <c r="E93" s="21" t="str">
        <f>SUBSTITUTE("Sp.uti: 0.00%",".",IF(VALUE("1.2")=1.2,".",","),2)</f>
        <v>Sp.uti: 0.00%</v>
      </c>
    </row>
    <row r="94" spans="1:7" x14ac:dyDescent="0.2">
      <c r="A94" s="27" t="s">
        <v>54</v>
      </c>
      <c r="B94" s="28"/>
      <c r="C94" s="28"/>
      <c r="D94" s="28"/>
      <c r="E94" s="28"/>
    </row>
    <row r="95" spans="1:7" x14ac:dyDescent="0.2">
      <c r="A95" s="28"/>
      <c r="B95" s="28"/>
      <c r="C95" s="28"/>
      <c r="D95" s="28"/>
      <c r="E95" s="28"/>
    </row>
    <row r="96" spans="1:7" x14ac:dyDescent="0.2">
      <c r="A96" s="29" t="s">
        <v>23</v>
      </c>
      <c r="B96" s="30"/>
      <c r="C96" s="30"/>
      <c r="D96" s="30"/>
      <c r="E96" s="30"/>
      <c r="F96" s="22"/>
      <c r="G96" s="23"/>
    </row>
    <row r="97" spans="1:7" x14ac:dyDescent="0.2">
      <c r="B97" s="7">
        <v>17</v>
      </c>
      <c r="C97" s="8" t="s">
        <v>55</v>
      </c>
      <c r="D97" s="9" t="s">
        <v>21</v>
      </c>
      <c r="E97" s="3">
        <v>170</v>
      </c>
    </row>
    <row r="98" spans="1:7" x14ac:dyDescent="0.2">
      <c r="C98" s="21" t="str">
        <f>SUBSTITUTE("Sp.mat: 0.00%",".",IF(VALUE("1.2")=1.2,".",","),2)</f>
        <v>Sp.mat: 0.00%</v>
      </c>
      <c r="D98" s="21" t="str">
        <f>SUBSTITUTE("Sp.man: 0.00%",".",IF(VALUE("1.2")=1.2,".",","),2)</f>
        <v>Sp.man: 0.00%</v>
      </c>
      <c r="E98" s="21" t="str">
        <f>SUBSTITUTE("Sp.uti: 0.00%",".",IF(VALUE("1.2")=1.2,".",","),2)</f>
        <v>Sp.uti: 0.00%</v>
      </c>
    </row>
    <row r="99" spans="1:7" x14ac:dyDescent="0.2">
      <c r="A99" s="27" t="s">
        <v>56</v>
      </c>
      <c r="B99" s="28"/>
      <c r="C99" s="28"/>
      <c r="D99" s="28"/>
      <c r="E99" s="28"/>
    </row>
    <row r="100" spans="1:7" x14ac:dyDescent="0.2">
      <c r="A100" s="28"/>
      <c r="B100" s="28"/>
      <c r="C100" s="28"/>
      <c r="D100" s="28"/>
      <c r="E100" s="28"/>
    </row>
    <row r="101" spans="1:7" x14ac:dyDescent="0.2">
      <c r="A101" s="29" t="s">
        <v>57</v>
      </c>
      <c r="B101" s="30"/>
      <c r="C101" s="30"/>
      <c r="D101" s="30"/>
      <c r="E101" s="30"/>
      <c r="F101" s="22"/>
      <c r="G101" s="23"/>
    </row>
    <row r="102" spans="1:7" x14ac:dyDescent="0.2">
      <c r="B102" s="7">
        <v>18</v>
      </c>
      <c r="C102" s="8" t="s">
        <v>58</v>
      </c>
      <c r="D102" s="9" t="s">
        <v>49</v>
      </c>
      <c r="E102" s="3">
        <v>3</v>
      </c>
    </row>
    <row r="103" spans="1:7" x14ac:dyDescent="0.2">
      <c r="C103" s="21" t="str">
        <f>SUBSTITUTE("Sp.mat: 0.00%",".",IF(VALUE("1.2")=1.2,".",","),2)</f>
        <v>Sp.mat: 0.00%</v>
      </c>
      <c r="D103" s="21" t="str">
        <f>SUBSTITUTE("Sp.man: 0.00%",".",IF(VALUE("1.2")=1.2,".",","),2)</f>
        <v>Sp.man: 0.00%</v>
      </c>
      <c r="E103" s="21" t="str">
        <f>SUBSTITUTE("Sp.uti: 0.00%",".",IF(VALUE("1.2")=1.2,".",","),2)</f>
        <v>Sp.uti: 0.00%</v>
      </c>
    </row>
    <row r="104" spans="1:7" x14ac:dyDescent="0.2">
      <c r="A104" s="27" t="s">
        <v>59</v>
      </c>
      <c r="B104" s="28"/>
      <c r="C104" s="28"/>
      <c r="D104" s="28"/>
      <c r="E104" s="28"/>
    </row>
    <row r="105" spans="1:7" x14ac:dyDescent="0.2">
      <c r="A105" s="28"/>
      <c r="B105" s="28"/>
      <c r="C105" s="28"/>
      <c r="D105" s="28"/>
      <c r="E105" s="28"/>
    </row>
    <row r="106" spans="1:7" x14ac:dyDescent="0.2">
      <c r="A106" s="29" t="s">
        <v>23</v>
      </c>
      <c r="B106" s="30"/>
      <c r="C106" s="30"/>
      <c r="D106" s="30"/>
      <c r="E106" s="30"/>
      <c r="F106" s="22"/>
      <c r="G106" s="23"/>
    </row>
    <row r="107" spans="1:7" x14ac:dyDescent="0.2">
      <c r="B107" s="7">
        <v>19</v>
      </c>
      <c r="C107" s="8" t="s">
        <v>60</v>
      </c>
      <c r="D107" s="9" t="s">
        <v>49</v>
      </c>
      <c r="E107" s="3">
        <v>35</v>
      </c>
    </row>
    <row r="108" spans="1:7" x14ac:dyDescent="0.2">
      <c r="C108" s="21" t="str">
        <f>SUBSTITUTE("Sp.mat: 0.00%",".",IF(VALUE("1.2")=1.2,".",","),2)</f>
        <v>Sp.mat: 0.00%</v>
      </c>
      <c r="D108" s="21" t="str">
        <f>SUBSTITUTE("Sp.man: 0.00%",".",IF(VALUE("1.2")=1.2,".",","),2)</f>
        <v>Sp.man: 0.00%</v>
      </c>
      <c r="E108" s="21" t="str">
        <f>SUBSTITUTE("Sp.uti: 0.00%",".",IF(VALUE("1.2")=1.2,".",","),2)</f>
        <v>Sp.uti: 0.00%</v>
      </c>
    </row>
    <row r="109" spans="1:7" x14ac:dyDescent="0.2">
      <c r="A109" s="27" t="s">
        <v>61</v>
      </c>
      <c r="B109" s="28"/>
      <c r="C109" s="28"/>
      <c r="D109" s="28"/>
      <c r="E109" s="28"/>
    </row>
    <row r="110" spans="1:7" x14ac:dyDescent="0.2">
      <c r="A110" s="28"/>
      <c r="B110" s="28"/>
      <c r="C110" s="28"/>
      <c r="D110" s="28"/>
      <c r="E110" s="28"/>
    </row>
    <row r="111" spans="1:7" x14ac:dyDescent="0.2">
      <c r="A111" s="29" t="s">
        <v>23</v>
      </c>
      <c r="B111" s="30"/>
      <c r="C111" s="30"/>
      <c r="D111" s="30"/>
      <c r="E111" s="30"/>
      <c r="F111" s="22"/>
      <c r="G111" s="23"/>
    </row>
    <row r="112" spans="1:7" x14ac:dyDescent="0.2">
      <c r="B112" s="7">
        <v>20</v>
      </c>
      <c r="C112" s="8" t="s">
        <v>62</v>
      </c>
      <c r="D112" s="9" t="s">
        <v>49</v>
      </c>
      <c r="E112" s="3">
        <v>1</v>
      </c>
    </row>
    <row r="113" spans="1:7" x14ac:dyDescent="0.2">
      <c r="C113" s="21" t="str">
        <f>SUBSTITUTE("Sp.mat: 0.00%",".",IF(VALUE("1.2")=1.2,".",","),2)</f>
        <v>Sp.mat: 0.00%</v>
      </c>
      <c r="D113" s="21" t="str">
        <f>SUBSTITUTE("Sp.man: 0.00%",".",IF(VALUE("1.2")=1.2,".",","),2)</f>
        <v>Sp.man: 0.00%</v>
      </c>
      <c r="E113" s="21" t="str">
        <f>SUBSTITUTE("Sp.uti: 0.00%",".",IF(VALUE("1.2")=1.2,".",","),2)</f>
        <v>Sp.uti: 0.00%</v>
      </c>
    </row>
    <row r="114" spans="1:7" x14ac:dyDescent="0.2">
      <c r="A114" s="27" t="s">
        <v>63</v>
      </c>
      <c r="B114" s="28"/>
      <c r="C114" s="28"/>
      <c r="D114" s="28"/>
      <c r="E114" s="28"/>
    </row>
    <row r="115" spans="1:7" x14ac:dyDescent="0.2">
      <c r="A115" s="28"/>
      <c r="B115" s="28"/>
      <c r="C115" s="28"/>
      <c r="D115" s="28"/>
      <c r="E115" s="28"/>
    </row>
    <row r="116" spans="1:7" x14ac:dyDescent="0.2">
      <c r="A116" s="32" t="s">
        <v>23</v>
      </c>
      <c r="B116" s="33"/>
      <c r="C116" s="33"/>
      <c r="D116" s="33"/>
      <c r="E116" s="33"/>
      <c r="F116" s="24"/>
      <c r="G116" s="25"/>
    </row>
    <row r="117" spans="1:7" x14ac:dyDescent="0.2">
      <c r="A117" s="31" t="s">
        <v>95</v>
      </c>
      <c r="B117" s="31"/>
      <c r="C117" s="31"/>
      <c r="D117" s="31"/>
      <c r="E117" s="31"/>
      <c r="F117" s="31"/>
      <c r="G117" s="31"/>
    </row>
    <row r="118" spans="1:7" x14ac:dyDescent="0.2">
      <c r="B118" s="7">
        <v>21</v>
      </c>
      <c r="C118" s="8" t="s">
        <v>62</v>
      </c>
      <c r="D118" s="9" t="s">
        <v>49</v>
      </c>
      <c r="E118" s="3">
        <v>1</v>
      </c>
    </row>
    <row r="119" spans="1:7" x14ac:dyDescent="0.2">
      <c r="C119" s="21" t="str">
        <f>SUBSTITUTE("Sp.mat: 0.00%",".",IF(VALUE("1.2")=1.2,".",","),2)</f>
        <v>Sp.mat: 0.00%</v>
      </c>
      <c r="D119" s="21" t="str">
        <f>SUBSTITUTE("Sp.man: 0.00%",".",IF(VALUE("1.2")=1.2,".",","),2)</f>
        <v>Sp.man: 0.00%</v>
      </c>
      <c r="E119" s="21" t="str">
        <f>SUBSTITUTE("Sp.uti: 0.00%",".",IF(VALUE("1.2")=1.2,".",","),2)</f>
        <v>Sp.uti: 0.00%</v>
      </c>
    </row>
    <row r="120" spans="1:7" x14ac:dyDescent="0.2">
      <c r="A120" s="27" t="s">
        <v>64</v>
      </c>
      <c r="B120" s="28"/>
      <c r="C120" s="28"/>
      <c r="D120" s="28"/>
      <c r="E120" s="28"/>
    </row>
    <row r="121" spans="1:7" x14ac:dyDescent="0.2">
      <c r="A121" s="28"/>
      <c r="B121" s="28"/>
      <c r="C121" s="28"/>
      <c r="D121" s="28"/>
      <c r="E121" s="28"/>
    </row>
    <row r="122" spans="1:7" x14ac:dyDescent="0.2">
      <c r="A122" s="32" t="s">
        <v>23</v>
      </c>
      <c r="B122" s="33"/>
      <c r="C122" s="33"/>
      <c r="D122" s="33"/>
      <c r="E122" s="33"/>
      <c r="F122" s="24"/>
      <c r="G122" s="25"/>
    </row>
    <row r="123" spans="1:7" x14ac:dyDescent="0.2">
      <c r="A123" s="31" t="s">
        <v>96</v>
      </c>
      <c r="B123" s="31"/>
      <c r="C123" s="31"/>
      <c r="D123" s="31"/>
      <c r="E123" s="31"/>
      <c r="F123" s="31"/>
      <c r="G123" s="31"/>
    </row>
    <row r="124" spans="1:7" x14ac:dyDescent="0.2">
      <c r="B124" s="7">
        <v>22</v>
      </c>
      <c r="C124" s="8" t="s">
        <v>65</v>
      </c>
      <c r="D124" s="9" t="s">
        <v>49</v>
      </c>
      <c r="E124" s="3">
        <v>1</v>
      </c>
    </row>
    <row r="125" spans="1:7" x14ac:dyDescent="0.2">
      <c r="C125" s="21" t="str">
        <f>SUBSTITUTE("Sp.mat: 0.00%",".",IF(VALUE("1.2")=1.2,".",","),2)</f>
        <v>Sp.mat: 0.00%</v>
      </c>
      <c r="D125" s="21" t="str">
        <f>SUBSTITUTE("Sp.man: 0.00%",".",IF(VALUE("1.2")=1.2,".",","),2)</f>
        <v>Sp.man: 0.00%</v>
      </c>
      <c r="E125" s="21" t="str">
        <f>SUBSTITUTE("Sp.uti: 0.00%",".",IF(VALUE("1.2")=1.2,".",","),2)</f>
        <v>Sp.uti: 0.00%</v>
      </c>
    </row>
    <row r="126" spans="1:7" x14ac:dyDescent="0.2">
      <c r="A126" s="27" t="s">
        <v>66</v>
      </c>
      <c r="B126" s="28"/>
      <c r="C126" s="28"/>
      <c r="D126" s="28"/>
      <c r="E126" s="28"/>
    </row>
    <row r="127" spans="1:7" x14ac:dyDescent="0.2">
      <c r="A127" s="28"/>
      <c r="B127" s="28"/>
      <c r="C127" s="28"/>
      <c r="D127" s="28"/>
      <c r="E127" s="28"/>
    </row>
    <row r="128" spans="1:7" x14ac:dyDescent="0.2">
      <c r="A128" s="32" t="s">
        <v>67</v>
      </c>
      <c r="B128" s="33"/>
      <c r="C128" s="33"/>
      <c r="D128" s="33"/>
      <c r="E128" s="33"/>
      <c r="F128" s="24"/>
      <c r="G128" s="25"/>
    </row>
    <row r="129" spans="1:7" x14ac:dyDescent="0.2">
      <c r="A129" s="31" t="s">
        <v>97</v>
      </c>
      <c r="B129" s="31"/>
      <c r="C129" s="31"/>
      <c r="D129" s="31"/>
      <c r="E129" s="31"/>
      <c r="F129" s="31"/>
      <c r="G129" s="31"/>
    </row>
    <row r="130" spans="1:7" x14ac:dyDescent="0.2">
      <c r="B130" s="7">
        <v>23</v>
      </c>
      <c r="C130" s="8" t="s">
        <v>68</v>
      </c>
      <c r="D130" s="9" t="s">
        <v>69</v>
      </c>
      <c r="E130" s="3">
        <v>2</v>
      </c>
    </row>
    <row r="131" spans="1:7" x14ac:dyDescent="0.2">
      <c r="C131" s="21" t="str">
        <f>SUBSTITUTE("Sp.mat: 0.00%",".",IF(VALUE("1.2")=1.2,".",","),2)</f>
        <v>Sp.mat: 0.00%</v>
      </c>
      <c r="D131" s="21" t="str">
        <f>SUBSTITUTE("Sp.man: 0.00%",".",IF(VALUE("1.2")=1.2,".",","),2)</f>
        <v>Sp.man: 0.00%</v>
      </c>
      <c r="E131" s="21" t="str">
        <f>SUBSTITUTE("Sp.uti: 0.00%",".",IF(VALUE("1.2")=1.2,".",","),2)</f>
        <v>Sp.uti: 0.00%</v>
      </c>
    </row>
    <row r="132" spans="1:7" x14ac:dyDescent="0.2">
      <c r="A132" s="27" t="s">
        <v>70</v>
      </c>
      <c r="B132" s="28"/>
      <c r="C132" s="28"/>
      <c r="D132" s="28"/>
      <c r="E132" s="28"/>
    </row>
    <row r="133" spans="1:7" x14ac:dyDescent="0.2">
      <c r="A133" s="28"/>
      <c r="B133" s="28"/>
      <c r="C133" s="28"/>
      <c r="D133" s="28"/>
      <c r="E133" s="28"/>
    </row>
    <row r="134" spans="1:7" x14ac:dyDescent="0.2">
      <c r="A134" s="29" t="s">
        <v>71</v>
      </c>
      <c r="B134" s="30"/>
      <c r="C134" s="30"/>
      <c r="D134" s="30"/>
      <c r="E134" s="30"/>
      <c r="F134" s="22"/>
      <c r="G134" s="23"/>
    </row>
    <row r="135" spans="1:7" x14ac:dyDescent="0.2">
      <c r="B135" s="7">
        <v>24</v>
      </c>
      <c r="C135" s="8" t="s">
        <v>72</v>
      </c>
      <c r="D135" s="9" t="s">
        <v>49</v>
      </c>
      <c r="E135" s="3">
        <v>20</v>
      </c>
    </row>
    <row r="136" spans="1:7" x14ac:dyDescent="0.2">
      <c r="C136" s="21" t="str">
        <f>SUBSTITUTE("Sp.mat: 0.00%",".",IF(VALUE("1.2")=1.2,".",","),2)</f>
        <v>Sp.mat: 0.00%</v>
      </c>
      <c r="D136" s="21" t="str">
        <f>SUBSTITUTE("Sp.man: 0.00%",".",IF(VALUE("1.2")=1.2,".",","),2)</f>
        <v>Sp.man: 0.00%</v>
      </c>
      <c r="E136" s="21" t="str">
        <f>SUBSTITUTE("Sp.uti: 0.00%",".",IF(VALUE("1.2")=1.2,".",","),2)</f>
        <v>Sp.uti: 0.00%</v>
      </c>
    </row>
    <row r="137" spans="1:7" x14ac:dyDescent="0.2">
      <c r="A137" s="27" t="s">
        <v>73</v>
      </c>
      <c r="B137" s="28"/>
      <c r="C137" s="28"/>
      <c r="D137" s="28"/>
      <c r="E137" s="28"/>
    </row>
    <row r="138" spans="1:7" x14ac:dyDescent="0.2">
      <c r="A138" s="28"/>
      <c r="B138" s="28"/>
      <c r="C138" s="28"/>
      <c r="D138" s="28"/>
      <c r="E138" s="28"/>
    </row>
    <row r="139" spans="1:7" x14ac:dyDescent="0.2">
      <c r="A139" s="32" t="s">
        <v>23</v>
      </c>
      <c r="B139" s="33"/>
      <c r="C139" s="33"/>
      <c r="D139" s="33"/>
      <c r="E139" s="33"/>
      <c r="F139" s="24"/>
      <c r="G139" s="25"/>
    </row>
    <row r="140" spans="1:7" x14ac:dyDescent="0.2">
      <c r="A140" s="31" t="s">
        <v>98</v>
      </c>
      <c r="B140" s="31"/>
      <c r="C140" s="31"/>
      <c r="D140" s="31"/>
      <c r="E140" s="31"/>
      <c r="F140" s="31"/>
      <c r="G140" s="31"/>
    </row>
    <row r="141" spans="1:7" x14ac:dyDescent="0.2">
      <c r="B141" s="7">
        <v>25</v>
      </c>
      <c r="C141" s="8" t="s">
        <v>74</v>
      </c>
      <c r="D141" s="9" t="s">
        <v>49</v>
      </c>
      <c r="E141" s="3">
        <v>3</v>
      </c>
    </row>
    <row r="142" spans="1:7" x14ac:dyDescent="0.2">
      <c r="C142" s="21" t="str">
        <f>SUBSTITUTE("Sp.mat: 0.00%",".",IF(VALUE("1.2")=1.2,".",","),2)</f>
        <v>Sp.mat: 0.00%</v>
      </c>
      <c r="D142" s="21" t="str">
        <f>SUBSTITUTE("Sp.man: 0.00%",".",IF(VALUE("1.2")=1.2,".",","),2)</f>
        <v>Sp.man: 0.00%</v>
      </c>
      <c r="E142" s="21" t="str">
        <f>SUBSTITUTE("Sp.uti: 0.00%",".",IF(VALUE("1.2")=1.2,".",","),2)</f>
        <v>Sp.uti: 0.00%</v>
      </c>
    </row>
    <row r="143" spans="1:7" x14ac:dyDescent="0.2">
      <c r="A143" s="27" t="s">
        <v>75</v>
      </c>
      <c r="B143" s="28"/>
      <c r="C143" s="28"/>
      <c r="D143" s="28"/>
      <c r="E143" s="28"/>
    </row>
    <row r="144" spans="1:7" x14ac:dyDescent="0.2">
      <c r="A144" s="28"/>
      <c r="B144" s="28"/>
      <c r="C144" s="28"/>
      <c r="D144" s="28"/>
      <c r="E144" s="28"/>
    </row>
    <row r="145" spans="1:7" x14ac:dyDescent="0.2">
      <c r="A145" s="32" t="s">
        <v>23</v>
      </c>
      <c r="B145" s="33"/>
      <c r="C145" s="33"/>
      <c r="D145" s="33"/>
      <c r="E145" s="33"/>
      <c r="F145" s="24"/>
      <c r="G145" s="25"/>
    </row>
    <row r="146" spans="1:7" x14ac:dyDescent="0.2">
      <c r="A146" s="31" t="s">
        <v>99</v>
      </c>
      <c r="B146" s="31"/>
      <c r="C146" s="31"/>
      <c r="D146" s="31"/>
      <c r="E146" s="31"/>
      <c r="F146" s="31"/>
      <c r="G146" s="31"/>
    </row>
    <row r="147" spans="1:7" x14ac:dyDescent="0.2">
      <c r="B147" s="7">
        <v>26</v>
      </c>
      <c r="C147" s="8" t="s">
        <v>76</v>
      </c>
      <c r="D147" s="9" t="s">
        <v>25</v>
      </c>
      <c r="E147" s="3">
        <v>158</v>
      </c>
    </row>
    <row r="148" spans="1:7" x14ac:dyDescent="0.2">
      <c r="C148" s="21" t="str">
        <f>SUBSTITUTE("Sp.mat: 0.00%",".",IF(VALUE("1.2")=1.2,".",","),2)</f>
        <v>Sp.mat: 0.00%</v>
      </c>
      <c r="D148" s="21" t="str">
        <f>SUBSTITUTE("Sp.man: 0.00%",".",IF(VALUE("1.2")=1.2,".",","),2)</f>
        <v>Sp.man: 0.00%</v>
      </c>
      <c r="E148" s="21" t="str">
        <f>SUBSTITUTE("Sp.uti: 0.00%",".",IF(VALUE("1.2")=1.2,".",","),2)</f>
        <v>Sp.uti: 0.00%</v>
      </c>
    </row>
    <row r="149" spans="1:7" x14ac:dyDescent="0.2">
      <c r="A149" s="27" t="s">
        <v>77</v>
      </c>
      <c r="B149" s="28"/>
      <c r="C149" s="28"/>
      <c r="D149" s="28"/>
      <c r="E149" s="28"/>
    </row>
    <row r="150" spans="1:7" x14ac:dyDescent="0.2">
      <c r="A150" s="28"/>
      <c r="B150" s="28"/>
      <c r="C150" s="28"/>
      <c r="D150" s="28"/>
      <c r="E150" s="28"/>
    </row>
    <row r="151" spans="1:7" x14ac:dyDescent="0.2">
      <c r="A151" s="29" t="s">
        <v>23</v>
      </c>
      <c r="B151" s="30"/>
      <c r="C151" s="30"/>
      <c r="D151" s="30"/>
      <c r="E151" s="30"/>
      <c r="F151" s="22"/>
      <c r="G151" s="23"/>
    </row>
    <row r="152" spans="1:7" x14ac:dyDescent="0.2">
      <c r="B152" s="7">
        <v>27</v>
      </c>
      <c r="C152" s="8" t="s">
        <v>78</v>
      </c>
      <c r="D152" s="9" t="s">
        <v>25</v>
      </c>
      <c r="E152" s="3">
        <v>8</v>
      </c>
    </row>
    <row r="153" spans="1:7" x14ac:dyDescent="0.2">
      <c r="C153" s="21" t="str">
        <f>SUBSTITUTE("Sp.mat: 0.00%",".",IF(VALUE("1.2")=1.2,".",","),2)</f>
        <v>Sp.mat: 0.00%</v>
      </c>
      <c r="D153" s="21" t="str">
        <f>SUBSTITUTE("Sp.man: 0.00%",".",IF(VALUE("1.2")=1.2,".",","),2)</f>
        <v>Sp.man: 0.00%</v>
      </c>
      <c r="E153" s="21" t="str">
        <f>SUBSTITUTE("Sp.uti: 0.00%",".",IF(VALUE("1.2")=1.2,".",","),2)</f>
        <v>Sp.uti: 0.00%</v>
      </c>
    </row>
    <row r="154" spans="1:7" x14ac:dyDescent="0.2">
      <c r="A154" s="27" t="s">
        <v>79</v>
      </c>
      <c r="B154" s="28"/>
      <c r="C154" s="28"/>
      <c r="D154" s="28"/>
      <c r="E154" s="28"/>
    </row>
    <row r="155" spans="1:7" x14ac:dyDescent="0.2">
      <c r="A155" s="28"/>
      <c r="B155" s="28"/>
      <c r="C155" s="28"/>
      <c r="D155" s="28"/>
      <c r="E155" s="28"/>
    </row>
    <row r="156" spans="1:7" x14ac:dyDescent="0.2">
      <c r="A156" s="29" t="s">
        <v>23</v>
      </c>
      <c r="B156" s="30"/>
      <c r="C156" s="30"/>
      <c r="D156" s="30"/>
      <c r="E156" s="30"/>
      <c r="F156" s="22"/>
      <c r="G156" s="23"/>
    </row>
    <row r="157" spans="1:7" x14ac:dyDescent="0.2">
      <c r="B157" s="7">
        <v>28</v>
      </c>
      <c r="C157" s="8" t="s">
        <v>80</v>
      </c>
      <c r="D157" s="9" t="s">
        <v>25</v>
      </c>
      <c r="E157" s="3">
        <v>6</v>
      </c>
    </row>
    <row r="158" spans="1:7" x14ac:dyDescent="0.2">
      <c r="C158" s="21" t="str">
        <f>SUBSTITUTE("Sp.mat: 0.00%",".",IF(VALUE("1.2")=1.2,".",","),2)</f>
        <v>Sp.mat: 0.00%</v>
      </c>
      <c r="D158" s="21" t="str">
        <f>SUBSTITUTE("Sp.man: 0.00%",".",IF(VALUE("1.2")=1.2,".",","),2)</f>
        <v>Sp.man: 0.00%</v>
      </c>
      <c r="E158" s="21" t="str">
        <f>SUBSTITUTE("Sp.uti: 0.00%",".",IF(VALUE("1.2")=1.2,".",","),2)</f>
        <v>Sp.uti: 0.00%</v>
      </c>
    </row>
    <row r="159" spans="1:7" x14ac:dyDescent="0.2">
      <c r="A159" s="27" t="s">
        <v>81</v>
      </c>
      <c r="B159" s="28"/>
      <c r="C159" s="28"/>
      <c r="D159" s="28"/>
      <c r="E159" s="28"/>
    </row>
    <row r="160" spans="1:7" x14ac:dyDescent="0.2">
      <c r="A160" s="28"/>
      <c r="B160" s="28"/>
      <c r="C160" s="28"/>
      <c r="D160" s="28"/>
      <c r="E160" s="28"/>
    </row>
    <row r="161" spans="1:7" x14ac:dyDescent="0.2">
      <c r="A161" s="29" t="s">
        <v>82</v>
      </c>
      <c r="B161" s="30"/>
      <c r="C161" s="30"/>
      <c r="D161" s="30"/>
      <c r="E161" s="30"/>
      <c r="F161" s="22"/>
      <c r="G161" s="23"/>
    </row>
    <row r="162" spans="1:7" x14ac:dyDescent="0.2">
      <c r="B162" s="7">
        <v>29</v>
      </c>
      <c r="C162" s="8" t="s">
        <v>83</v>
      </c>
      <c r="D162" s="9" t="s">
        <v>84</v>
      </c>
      <c r="E162" s="3">
        <v>1.5</v>
      </c>
    </row>
    <row r="163" spans="1:7" x14ac:dyDescent="0.2">
      <c r="C163" s="21" t="str">
        <f>SUBSTITUTE("Sp.mat: 0.00%",".",IF(VALUE("1.2")=1.2,".",","),2)</f>
        <v>Sp.mat: 0.00%</v>
      </c>
      <c r="D163" s="21" t="str">
        <f>SUBSTITUTE("Sp.man: 0.00%",".",IF(VALUE("1.2")=1.2,".",","),2)</f>
        <v>Sp.man: 0.00%</v>
      </c>
      <c r="E163" s="21" t="str">
        <f>SUBSTITUTE("Sp.uti: 0.00%",".",IF(VALUE("1.2")=1.2,".",","),2)</f>
        <v>Sp.uti: 0.00%</v>
      </c>
    </row>
    <row r="164" spans="1:7" x14ac:dyDescent="0.2">
      <c r="A164" s="27" t="s">
        <v>85</v>
      </c>
      <c r="B164" s="28"/>
      <c r="C164" s="28"/>
      <c r="D164" s="28"/>
      <c r="E164" s="28"/>
    </row>
    <row r="165" spans="1:7" x14ac:dyDescent="0.2">
      <c r="A165" s="28"/>
      <c r="B165" s="28"/>
      <c r="C165" s="28"/>
      <c r="D165" s="28"/>
      <c r="E165" s="28"/>
    </row>
    <row r="166" spans="1:7" x14ac:dyDescent="0.2">
      <c r="A166" s="29" t="s">
        <v>23</v>
      </c>
      <c r="B166" s="30"/>
      <c r="C166" s="30"/>
      <c r="D166" s="30"/>
      <c r="E166" s="30"/>
      <c r="F166" s="22"/>
      <c r="G166" s="23"/>
    </row>
    <row r="167" spans="1:7" x14ac:dyDescent="0.2">
      <c r="B167" s="7">
        <v>30</v>
      </c>
      <c r="C167" s="8" t="s">
        <v>86</v>
      </c>
      <c r="D167" s="9" t="s">
        <v>84</v>
      </c>
      <c r="E167" s="3">
        <v>1.5</v>
      </c>
    </row>
    <row r="168" spans="1:7" x14ac:dyDescent="0.2">
      <c r="C168" s="21" t="str">
        <f>SUBSTITUTE("Sp.mat: 0.00%",".",IF(VALUE("1.2")=1.2,".",","),2)</f>
        <v>Sp.mat: 0.00%</v>
      </c>
      <c r="D168" s="21" t="str">
        <f>SUBSTITUTE("Sp.man: 0.00%",".",IF(VALUE("1.2")=1.2,".",","),2)</f>
        <v>Sp.man: 0.00%</v>
      </c>
      <c r="E168" s="21" t="str">
        <f>SUBSTITUTE("Sp.uti: 0.00%",".",IF(VALUE("1.2")=1.2,".",","),2)</f>
        <v>Sp.uti: 0.00%</v>
      </c>
    </row>
    <row r="169" spans="1:7" x14ac:dyDescent="0.2">
      <c r="A169" s="27" t="s">
        <v>87</v>
      </c>
      <c r="B169" s="28"/>
      <c r="C169" s="28"/>
      <c r="D169" s="28"/>
      <c r="E169" s="28"/>
    </row>
    <row r="170" spans="1:7" x14ac:dyDescent="0.2">
      <c r="A170" s="28"/>
      <c r="B170" s="28"/>
      <c r="C170" s="28"/>
      <c r="D170" s="28"/>
      <c r="E170" s="28"/>
    </row>
    <row r="171" spans="1:7" x14ac:dyDescent="0.2">
      <c r="A171" s="29" t="s">
        <v>23</v>
      </c>
      <c r="B171" s="30"/>
      <c r="C171" s="30"/>
      <c r="D171" s="30"/>
      <c r="E171" s="30"/>
      <c r="F171" s="22"/>
      <c r="G171" s="23"/>
    </row>
    <row r="173" spans="1:7" x14ac:dyDescent="0.2">
      <c r="A173" s="26" t="s">
        <v>88</v>
      </c>
    </row>
    <row r="174" spans="1:7" x14ac:dyDescent="0.2">
      <c r="A174" s="26"/>
    </row>
  </sheetData>
  <mergeCells count="74">
    <mergeCell ref="A15:E16"/>
    <mergeCell ref="A1:D1"/>
    <mergeCell ref="A2:G2"/>
    <mergeCell ref="A4:G4"/>
    <mergeCell ref="A5:G5"/>
    <mergeCell ref="A6:F6"/>
    <mergeCell ref="A43:E43"/>
    <mergeCell ref="A17:E17"/>
    <mergeCell ref="A20:E21"/>
    <mergeCell ref="A22:E22"/>
    <mergeCell ref="A25:E26"/>
    <mergeCell ref="A27:E27"/>
    <mergeCell ref="A30:E31"/>
    <mergeCell ref="A32:E32"/>
    <mergeCell ref="A33:G33"/>
    <mergeCell ref="A36:E37"/>
    <mergeCell ref="A38:E38"/>
    <mergeCell ref="A41:E42"/>
    <mergeCell ref="A70:E70"/>
    <mergeCell ref="A46:E47"/>
    <mergeCell ref="A48:E48"/>
    <mergeCell ref="A51:E52"/>
    <mergeCell ref="A53:E53"/>
    <mergeCell ref="A56:E57"/>
    <mergeCell ref="A58:E58"/>
    <mergeCell ref="A59:G59"/>
    <mergeCell ref="A62:E63"/>
    <mergeCell ref="A64:E64"/>
    <mergeCell ref="A65:G65"/>
    <mergeCell ref="A68:E69"/>
    <mergeCell ref="A99:E100"/>
    <mergeCell ref="A73:E74"/>
    <mergeCell ref="A75:E75"/>
    <mergeCell ref="A78:E79"/>
    <mergeCell ref="A80:E80"/>
    <mergeCell ref="A81:G81"/>
    <mergeCell ref="A84:E85"/>
    <mergeCell ref="A86:E86"/>
    <mergeCell ref="A89:E90"/>
    <mergeCell ref="A91:E91"/>
    <mergeCell ref="A94:E95"/>
    <mergeCell ref="A96:E96"/>
    <mergeCell ref="A126:E127"/>
    <mergeCell ref="A101:E101"/>
    <mergeCell ref="A104:E105"/>
    <mergeCell ref="A106:E106"/>
    <mergeCell ref="A109:E110"/>
    <mergeCell ref="A111:E111"/>
    <mergeCell ref="A114:E115"/>
    <mergeCell ref="A116:E116"/>
    <mergeCell ref="A117:G117"/>
    <mergeCell ref="A120:E121"/>
    <mergeCell ref="A122:E122"/>
    <mergeCell ref="A123:G123"/>
    <mergeCell ref="A151:E151"/>
    <mergeCell ref="A128:E128"/>
    <mergeCell ref="A129:G129"/>
    <mergeCell ref="A132:E133"/>
    <mergeCell ref="A134:E134"/>
    <mergeCell ref="A137:E138"/>
    <mergeCell ref="A139:E139"/>
    <mergeCell ref="A140:G140"/>
    <mergeCell ref="A143:E144"/>
    <mergeCell ref="A145:E145"/>
    <mergeCell ref="A146:G146"/>
    <mergeCell ref="A149:E150"/>
    <mergeCell ref="A169:E170"/>
    <mergeCell ref="A171:E171"/>
    <mergeCell ref="A154:E155"/>
    <mergeCell ref="A156:E156"/>
    <mergeCell ref="A159:E160"/>
    <mergeCell ref="A161:E161"/>
    <mergeCell ref="A164:E165"/>
    <mergeCell ref="A166:E166"/>
  </mergeCells>
  <printOptions horizontalCentered="1"/>
  <pageMargins left="0.39370078740157483" right="0.19685039370078741" top="0.39370078740157483" bottom="0.70866141732283472" header="0.39370078740157483" footer="0.51181102362204722"/>
  <pageSetup paperSize="9" orientation="portrait" r:id="rId1"/>
  <rowBreaks count="3" manualBreakCount="3">
    <brk id="48" max="16383" man="1"/>
    <brk id="91" max="16383" man="1"/>
    <brk id="13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O.02 D.06</vt:lpstr>
      <vt:lpstr>'O.02 D.06'!Print_Titles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pricopcatalin@yahoo.com</dc:creator>
  <cp:lastModifiedBy>Nistor</cp:lastModifiedBy>
  <cp:lastPrinted>2024-04-29T09:39:35Z</cp:lastPrinted>
  <dcterms:created xsi:type="dcterms:W3CDTF">2024-04-29T09:37:12Z</dcterms:created>
  <dcterms:modified xsi:type="dcterms:W3CDTF">2024-04-30T05:23:53Z</dcterms:modified>
</cp:coreProperties>
</file>