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4\lucrari reparatii curente imobil ETH\antemasuratori\"/>
    </mc:Choice>
  </mc:AlternateContent>
  <bookViews>
    <workbookView xWindow="0" yWindow="0" windowWidth="28800" windowHeight="13020"/>
  </bookViews>
  <sheets>
    <sheet name="O.02 D.02" sheetId="1" r:id="rId1"/>
  </sheets>
  <definedNames>
    <definedName name="_xlnm.Print_Titles" localSheetId="0">'O.02 D.02'!$7:$12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5" i="1" l="1"/>
  <c r="D95" i="1"/>
  <c r="C95" i="1"/>
  <c r="E90" i="1"/>
  <c r="D90" i="1"/>
  <c r="C90" i="1"/>
  <c r="E85" i="1"/>
  <c r="D85" i="1"/>
  <c r="C85" i="1"/>
  <c r="E79" i="1"/>
  <c r="D79" i="1"/>
  <c r="C79" i="1"/>
  <c r="E73" i="1"/>
  <c r="D73" i="1"/>
  <c r="C73" i="1"/>
  <c r="E68" i="1"/>
  <c r="D68" i="1"/>
  <c r="C68" i="1"/>
  <c r="E63" i="1"/>
  <c r="D63" i="1"/>
  <c r="C63" i="1"/>
  <c r="E57" i="1"/>
  <c r="D57" i="1"/>
  <c r="C57" i="1"/>
  <c r="E52" i="1"/>
  <c r="D52" i="1"/>
  <c r="C52" i="1"/>
  <c r="E46" i="1"/>
  <c r="D46" i="1"/>
  <c r="C46" i="1"/>
  <c r="E40" i="1"/>
  <c r="D40" i="1"/>
  <c r="C40" i="1"/>
  <c r="E35" i="1"/>
  <c r="D35" i="1"/>
  <c r="C35" i="1"/>
  <c r="E29" i="1"/>
  <c r="D29" i="1"/>
  <c r="C29" i="1"/>
  <c r="E24" i="1"/>
  <c r="D24" i="1"/>
  <c r="C24" i="1"/>
  <c r="E19" i="1"/>
  <c r="D19" i="1"/>
  <c r="C19" i="1"/>
  <c r="E14" i="1"/>
  <c r="D14" i="1"/>
  <c r="C14" i="1"/>
</calcChain>
</file>

<file path=xl/sharedStrings.xml><?xml version="1.0" encoding="utf-8"?>
<sst xmlns="http://schemas.openxmlformats.org/spreadsheetml/2006/main" count="95" uniqueCount="66">
  <si>
    <t>Formular F3</t>
  </si>
  <si>
    <t>LISTA_x000D_
cu cantitatile de lucrari pe categorii de lucrari</t>
  </si>
  <si>
    <t>[ ron ]</t>
  </si>
  <si>
    <t>Nr.</t>
  </si>
  <si>
    <t>Capitol lucrari</t>
  </si>
  <si>
    <t>U/M</t>
  </si>
  <si>
    <t>Cantitatea</t>
  </si>
  <si>
    <t>Pretul unitar</t>
  </si>
  <si>
    <t>Valoare</t>
  </si>
  <si>
    <t>Crt.</t>
  </si>
  <si>
    <t>Simbol</t>
  </si>
  <si>
    <t>a)materiale</t>
  </si>
  <si>
    <t>Denumire resursa</t>
  </si>
  <si>
    <t>b)manopera</t>
  </si>
  <si>
    <t>Observatii</t>
  </si>
  <si>
    <t>c)utilaj</t>
  </si>
  <si>
    <t>Corectii</t>
  </si>
  <si>
    <t>d)transport</t>
  </si>
  <si>
    <t>Liste Anexe</t>
  </si>
  <si>
    <t>Total(a+b+c+d)</t>
  </si>
  <si>
    <t>RPCT10A1     82</t>
  </si>
  <si>
    <t xml:space="preserve">MP        </t>
  </si>
  <si>
    <t xml:space="preserve">PREGATIREA PERETILOR PRIN SLEFUIRE IN VEDEREA ZUGRAVIRII                                            </t>
  </si>
  <si>
    <t xml:space="preserve">                                                  </t>
  </si>
  <si>
    <t>CF08C        02</t>
  </si>
  <si>
    <t xml:space="preserve">REPARATII CU GLET DE IPSOS                                                                          </t>
  </si>
  <si>
    <t xml:space="preserve">6113103        </t>
  </si>
  <si>
    <t xml:space="preserve">KG        </t>
  </si>
  <si>
    <t xml:space="preserve">AMORSA PENTRU VAR LAVABIL INTERIOR                                                                  </t>
  </si>
  <si>
    <t>RCSR08A      02</t>
  </si>
  <si>
    <t xml:space="preserve">ZUGRAVELI  LA INT./EXT., 2STR., PE TENCUIELI EXIST.                                                 </t>
  </si>
  <si>
    <t>AUT7649      82</t>
  </si>
  <si>
    <t xml:space="preserve">ORE       </t>
  </si>
  <si>
    <t>ESAFODAJ E75TIPA PT.LUCRU C+M DIVERS.INST.INDUST.                                                  $</t>
  </si>
  <si>
    <t>ES03XA       91</t>
  </si>
  <si>
    <t xml:space="preserve">BUCATA    </t>
  </si>
  <si>
    <t xml:space="preserve">COMUTATOR ST                                                                                        </t>
  </si>
  <si>
    <t>EE07XB       91</t>
  </si>
  <si>
    <t xml:space="preserve">CORP DE ILUMINAT CU LAMPI TUBULARE FLUORESCENTE DETIP LED                                           </t>
  </si>
  <si>
    <t>RPCK44A      02</t>
  </si>
  <si>
    <t xml:space="preserve">STRAT SUPORT PT. PARDOSELI CU MORTAR AUTONIVELANT DE 3 - 15 MM                                      </t>
  </si>
  <si>
    <t>RCSK11A      02</t>
  </si>
  <si>
    <t xml:space="preserve">REPAR.PARDOSELI-COVOR-PVC PE SUPORT TEXTIL, LIPIT CU PRENADEZ, STRAT SUPORT EXIST.                  </t>
  </si>
  <si>
    <t xml:space="preserve">ADEZIV PENTRU COVOR PVC                                                                             </t>
  </si>
  <si>
    <t>CK22D        02</t>
  </si>
  <si>
    <t xml:space="preserve">PANOU GLASVANDURI PROF.ALUMINIU DIN FOI DE USA                                                      </t>
  </si>
  <si>
    <t>ES01XA       91</t>
  </si>
  <si>
    <t xml:space="preserve">LOC DE LAMPA IN CAMERE DE LOCUIT CU DIMENSIUNILE DE 4X4X2,70M,FUNCTIONIND PE INTRERUPATORUL SAU     </t>
  </si>
  <si>
    <t>ES02XA       91</t>
  </si>
  <si>
    <t xml:space="preserve">LOC DE PRIZA,LA INTERIOARE (IN CAMERE DE LOCUIT CU DIMENSIUNILE 4X4X2,70M)                          </t>
  </si>
  <si>
    <t>RPCU11A2     82</t>
  </si>
  <si>
    <t xml:space="preserve">M         </t>
  </si>
  <si>
    <t xml:space="preserve">EXECUTAREA DE SANTURI CU SECTIUNE SUB 30CMP IN ZIDARIE DE CARAMIDA CU MORTAR CIMENT                 </t>
  </si>
  <si>
    <t>RPCU15A2     82</t>
  </si>
  <si>
    <t xml:space="preserve">ASTUPAREA SANT.IN ZIDARIE CU MORTAR DE IPSOS,SANTUL AVIND SECTIUNEA DE 6,5-10,00CMP                 </t>
  </si>
  <si>
    <t xml:space="preserve">                                                    OFERTANT</t>
  </si>
  <si>
    <r>
      <t xml:space="preserve">Categorie: 02 </t>
    </r>
    <r>
      <rPr>
        <sz val="10"/>
        <color theme="1"/>
        <rFont val="Arial"/>
        <family val="2"/>
      </rPr>
      <t>SPATIU CAPAT HOL ETAJ 2</t>
    </r>
  </si>
  <si>
    <r>
      <t xml:space="preserve">          L:</t>
    </r>
    <r>
      <rPr>
        <i/>
        <sz val="7"/>
        <color theme="1"/>
        <rFont val="Arial"/>
        <family val="2"/>
      </rPr>
      <t>LRC68  -M   :6104666     -VAR SUPERLAVABIL PENTRU INTERIOR</t>
    </r>
  </si>
  <si>
    <r>
      <t xml:space="preserve">          L:</t>
    </r>
    <r>
      <rPr>
        <i/>
        <sz val="7"/>
        <color theme="1"/>
        <rFont val="Arial"/>
        <family val="2"/>
      </rPr>
      <t>12013  -M   :234356      -COMUTATOR DUBLU 10A/230, M. INGROPAT, CU DOZA  AP,IP20</t>
    </r>
  </si>
  <si>
    <r>
      <t xml:space="preserve">          L:</t>
    </r>
    <r>
      <rPr>
        <i/>
        <sz val="7"/>
        <color theme="1"/>
        <rFont val="Arial"/>
        <family val="2"/>
      </rPr>
      <t>12009  -M   :2018-13     -CORP ILUMINAT CU LAMPI LED</t>
    </r>
  </si>
  <si>
    <r>
      <t xml:space="preserve">          L:</t>
    </r>
    <r>
      <rPr>
        <i/>
        <sz val="7"/>
        <color theme="1"/>
        <rFont val="Arial"/>
        <family val="2"/>
      </rPr>
      <t>LRC62A -M   :N-00269     -COVOR PVC TRAFIC INTENS</t>
    </r>
  </si>
  <si>
    <r>
      <t xml:space="preserve">          L:</t>
    </r>
    <r>
      <rPr>
        <i/>
        <sz val="7"/>
        <color theme="1"/>
        <rFont val="Arial"/>
        <family val="2"/>
      </rPr>
      <t>12002  -0004:7356525     -TUB METALIC FLEX.PROT.NEETANS TIP SPD-ROMAN D=16 MM</t>
    </r>
  </si>
  <si>
    <r>
      <t xml:space="preserve">Obiectiv:  </t>
    </r>
    <r>
      <rPr>
        <sz val="10"/>
        <color theme="1"/>
        <rFont val="Arial"/>
        <family val="2"/>
      </rPr>
      <t>REPARATII CURENTE SPATII F.I.E.E.I.A.</t>
    </r>
  </si>
  <si>
    <r>
      <t>Contractant:</t>
    </r>
    <r>
      <rPr>
        <sz val="8"/>
        <color theme="1"/>
        <rFont val="Arial"/>
        <family val="2"/>
      </rPr>
      <t xml:space="preserve"> </t>
    </r>
  </si>
  <si>
    <r>
      <t xml:space="preserve">Obiect: </t>
    </r>
    <r>
      <rPr>
        <sz val="10"/>
        <color theme="1"/>
        <rFont val="Arial"/>
        <family val="2"/>
      </rPr>
      <t>REPARATII CURENTE SPATII ANEXE</t>
    </r>
  </si>
  <si>
    <t xml:space="preserve">***************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</si>
</sst>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"/>
    <numFmt numFmtId="165" formatCode="#,##0.00%;\ &quot; &quot;"/>
    <numFmt numFmtId="166" formatCode="#,##0.000"/>
    <numFmt numFmtId="167" formatCode="#,##0.000%;\ &quot; &quot;"/>
  </numFmts>
  <fonts count="2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charset val="238"/>
      <scheme val="minor"/>
    </font>
    <font>
      <sz val="8"/>
      <color rgb="FFFFFFFF"/>
      <name val="Calibri"/>
      <family val="2"/>
      <charset val="238"/>
      <scheme val="minor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18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sz val="8"/>
      <color rgb="FFFFFFFF"/>
      <name val="Arial"/>
      <family val="2"/>
    </font>
    <font>
      <i/>
      <sz val="7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</borders>
  <cellStyleXfs count="22">
    <xf numFmtId="0" fontId="0" fillId="0" borderId="0"/>
    <xf numFmtId="49" fontId="1" fillId="0" borderId="0" applyFill="0" applyBorder="0" applyProtection="0">
      <alignment horizontal="left" vertical="center" wrapText="1"/>
    </xf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center" vertical="center" wrapText="1"/>
    </xf>
    <xf numFmtId="0" fontId="5" fillId="0" borderId="0" applyNumberFormat="0" applyFill="0" applyBorder="0" applyProtection="0">
      <alignment horizontal="center"/>
    </xf>
    <xf numFmtId="49" fontId="5" fillId="0" borderId="0" applyFill="0" applyBorder="0" applyProtection="0">
      <alignment horizontal="center" vertical="center"/>
    </xf>
    <xf numFmtId="49" fontId="5" fillId="0" borderId="0" applyFill="0" applyBorder="0" applyProtection="0">
      <alignment horizontal="left" vertical="center" wrapText="1"/>
    </xf>
    <xf numFmtId="49" fontId="5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/>
    </xf>
    <xf numFmtId="4" fontId="5" fillId="0" borderId="0" applyFill="0" applyBorder="0" applyProtection="0">
      <alignment horizontal="right" vertical="center"/>
    </xf>
    <xf numFmtId="4" fontId="5" fillId="0" borderId="0" applyFill="0" applyBorder="0" applyProtection="0">
      <alignment horizontal="center" vertical="center"/>
    </xf>
    <xf numFmtId="164" fontId="5" fillId="0" borderId="0" applyFill="0" applyBorder="0" applyProtection="0">
      <alignment vertical="center"/>
    </xf>
    <xf numFmtId="165" fontId="9" fillId="0" borderId="0" applyFill="0" applyBorder="0" applyProtection="0">
      <alignment horizontal="right" vertical="center"/>
    </xf>
    <xf numFmtId="4" fontId="4" fillId="0" borderId="0" applyFill="0" applyBorder="0" applyProtection="0">
      <alignment vertical="center"/>
    </xf>
    <xf numFmtId="49" fontId="7" fillId="0" borderId="0" applyFill="0" applyBorder="0" applyProtection="0">
      <alignment horizontal="left"/>
    </xf>
    <xf numFmtId="165" fontId="8" fillId="0" borderId="0" applyFill="0" applyBorder="0" applyAlignment="0" applyProtection="0">
      <alignment vertical="center"/>
    </xf>
    <xf numFmtId="166" fontId="5" fillId="0" borderId="0" applyFill="0" applyBorder="0" applyAlignment="0" applyProtection="0"/>
    <xf numFmtId="164" fontId="4" fillId="0" borderId="0" applyFill="0" applyBorder="0" applyAlignment="0" applyProtection="0"/>
    <xf numFmtId="166" fontId="4" fillId="0" borderId="0" applyFill="0" applyBorder="0" applyAlignment="0" applyProtection="0"/>
    <xf numFmtId="4" fontId="4" fillId="0" borderId="0" applyFill="0" applyBorder="0" applyAlignment="0" applyProtection="0"/>
    <xf numFmtId="167" fontId="5" fillId="0" borderId="0" applyFill="0" applyBorder="0" applyProtection="0">
      <alignment horizontal="right"/>
    </xf>
    <xf numFmtId="49" fontId="5" fillId="0" borderId="0" applyFill="0" applyBorder="0" applyProtection="0"/>
  </cellStyleXfs>
  <cellXfs count="37">
    <xf numFmtId="0" fontId="0" fillId="0" borderId="0" xfId="0"/>
    <xf numFmtId="49" fontId="10" fillId="0" borderId="0" xfId="0" applyNumberFormat="1" applyFont="1"/>
    <xf numFmtId="49" fontId="12" fillId="0" borderId="0" xfId="0" applyNumberFormat="1" applyFont="1" applyAlignment="1">
      <alignment horizontal="left"/>
    </xf>
    <xf numFmtId="164" fontId="14" fillId="0" borderId="0" xfId="11" applyFont="1">
      <alignment vertical="center"/>
    </xf>
    <xf numFmtId="4" fontId="15" fillId="0" borderId="0" xfId="13" applyFont="1">
      <alignment vertical="center"/>
    </xf>
    <xf numFmtId="4" fontId="14" fillId="0" borderId="0" xfId="9" applyFont="1">
      <alignment horizontal="right" vertical="center"/>
    </xf>
    <xf numFmtId="0" fontId="16" fillId="0" borderId="0" xfId="0" applyFont="1"/>
    <xf numFmtId="49" fontId="14" fillId="0" borderId="0" xfId="5" applyFont="1">
      <alignment horizontal="center" vertical="center"/>
    </xf>
    <xf numFmtId="49" fontId="14" fillId="0" borderId="0" xfId="6" applyFont="1">
      <alignment horizontal="left" vertical="center" wrapText="1"/>
    </xf>
    <xf numFmtId="49" fontId="11" fillId="0" borderId="0" xfId="8" applyFont="1">
      <alignment horizontal="left" vertical="center"/>
    </xf>
    <xf numFmtId="49" fontId="10" fillId="0" borderId="1" xfId="0" applyNumberFormat="1" applyFont="1" applyBorder="1"/>
    <xf numFmtId="49" fontId="14" fillId="0" borderId="1" xfId="5" applyFont="1" applyBorder="1">
      <alignment horizontal="center" vertical="center"/>
    </xf>
    <xf numFmtId="49" fontId="14" fillId="0" borderId="1" xfId="6" applyFont="1" applyBorder="1">
      <alignment horizontal="left" vertical="center" wrapText="1"/>
    </xf>
    <xf numFmtId="49" fontId="12" fillId="0" borderId="1" xfId="8" applyFont="1" applyBorder="1">
      <alignment horizontal="left" vertical="center"/>
    </xf>
    <xf numFmtId="164" fontId="14" fillId="0" borderId="1" xfId="11" applyFont="1" applyBorder="1">
      <alignment vertical="center"/>
    </xf>
    <xf numFmtId="4" fontId="14" fillId="0" borderId="1" xfId="13" applyFont="1" applyBorder="1">
      <alignment vertical="center"/>
    </xf>
    <xf numFmtId="4" fontId="14" fillId="0" borderId="1" xfId="9" applyFont="1" applyBorder="1">
      <alignment horizontal="right" vertical="center"/>
    </xf>
    <xf numFmtId="49" fontId="12" fillId="0" borderId="0" xfId="8" applyFont="1">
      <alignment horizontal="left" vertical="center"/>
    </xf>
    <xf numFmtId="4" fontId="14" fillId="0" borderId="0" xfId="13" applyFont="1">
      <alignment vertical="center"/>
    </xf>
    <xf numFmtId="49" fontId="11" fillId="0" borderId="1" xfId="8" applyFont="1" applyBorder="1">
      <alignment horizontal="left" vertical="center"/>
    </xf>
    <xf numFmtId="4" fontId="15" fillId="0" borderId="1" xfId="13" applyFont="1" applyBorder="1">
      <alignment vertical="center"/>
    </xf>
    <xf numFmtId="165" fontId="20" fillId="0" borderId="0" xfId="12" applyFont="1">
      <alignment horizontal="right" vertical="center"/>
    </xf>
    <xf numFmtId="4" fontId="15" fillId="0" borderId="3" xfId="13" applyFont="1" applyBorder="1">
      <alignment vertical="center"/>
    </xf>
    <xf numFmtId="4" fontId="14" fillId="0" borderId="2" xfId="9" applyFont="1" applyBorder="1">
      <alignment horizontal="right" vertical="center"/>
    </xf>
    <xf numFmtId="4" fontId="15" fillId="0" borderId="5" xfId="13" applyFont="1" applyBorder="1">
      <alignment vertical="center"/>
    </xf>
    <xf numFmtId="4" fontId="14" fillId="0" borderId="4" xfId="9" applyFont="1" applyBorder="1">
      <alignment horizontal="right" vertical="center"/>
    </xf>
    <xf numFmtId="49" fontId="22" fillId="0" borderId="0" xfId="0" applyNumberFormat="1" applyFont="1" applyAlignment="1"/>
    <xf numFmtId="49" fontId="14" fillId="0" borderId="0" xfId="7" applyFont="1">
      <alignment horizontal="left" vertical="center" wrapText="1"/>
    </xf>
    <xf numFmtId="49" fontId="10" fillId="0" borderId="0" xfId="0" applyNumberFormat="1" applyFont="1"/>
    <xf numFmtId="49" fontId="13" fillId="0" borderId="0" xfId="2" applyFont="1">
      <alignment horizontal="left" vertical="center" wrapText="1"/>
    </xf>
    <xf numFmtId="49" fontId="17" fillId="0" borderId="0" xfId="1" applyFont="1">
      <alignment horizontal="left" vertical="center" wrapText="1"/>
    </xf>
    <xf numFmtId="49" fontId="19" fillId="0" borderId="0" xfId="3" applyFont="1">
      <alignment horizontal="center" vertical="center" wrapText="1"/>
    </xf>
    <xf numFmtId="49" fontId="14" fillId="0" borderId="2" xfId="7" applyFont="1" applyBorder="1">
      <alignment horizontal="left" vertical="center" wrapText="1"/>
    </xf>
    <xf numFmtId="49" fontId="10" fillId="0" borderId="2" xfId="0" applyNumberFormat="1" applyFont="1" applyBorder="1"/>
    <xf numFmtId="49" fontId="14" fillId="0" borderId="4" xfId="7" applyFont="1" applyBorder="1">
      <alignment horizontal="left" vertical="center" wrapText="1"/>
    </xf>
    <xf numFmtId="49" fontId="10" fillId="0" borderId="4" xfId="0" applyNumberFormat="1" applyFont="1" applyBorder="1"/>
    <xf numFmtId="49" fontId="10" fillId="0" borderId="6" xfId="0" applyNumberFormat="1" applyFont="1" applyBorder="1"/>
  </cellXfs>
  <cellStyles count="22">
    <cellStyle name="Antet" xfId="1"/>
    <cellStyle name="Cantitate" xfId="11"/>
    <cellStyle name="CapTabel" xfId="4"/>
    <cellStyle name="Cod" xfId="6"/>
    <cellStyle name="Denum" xfId="8"/>
    <cellStyle name="Denumire" xfId="7"/>
    <cellStyle name="DenumireRaport" xfId="2"/>
    <cellStyle name="Greutate" xfId="16"/>
    <cellStyle name="kmparcurs" xfId="18"/>
    <cellStyle name="Normal" xfId="0" builtinId="0"/>
    <cellStyle name="NrCrt" xfId="5"/>
    <cellStyle name="orefunc" xfId="19"/>
    <cellStyle name="Pondere" xfId="10"/>
    <cellStyle name="PretUnitar" xfId="13"/>
    <cellStyle name="Procente" xfId="20"/>
    <cellStyle name="Recapit" xfId="14"/>
    <cellStyle name="RecCoef" xfId="15"/>
    <cellStyle name="Sporuri" xfId="12"/>
    <cellStyle name="Text" xfId="21"/>
    <cellStyle name="TitluRap" xfId="3"/>
    <cellStyle name="tonaj" xfId="17"/>
    <cellStyle name="Valoa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tabSelected="1" workbookViewId="0">
      <selection activeCell="C67" sqref="C67"/>
    </sheetView>
  </sheetViews>
  <sheetFormatPr defaultColWidth="8.85546875" defaultRowHeight="14.25" x14ac:dyDescent="0.2"/>
  <cols>
    <col min="1" max="1" width="0.28515625" style="1" customWidth="1"/>
    <col min="2" max="2" width="5.7109375" style="7" customWidth="1"/>
    <col min="3" max="3" width="22.7109375" style="8" customWidth="1"/>
    <col min="4" max="4" width="14.7109375" style="9" customWidth="1"/>
    <col min="5" max="5" width="15.7109375" style="3" customWidth="1"/>
    <col min="6" max="6" width="14.7109375" style="4" customWidth="1"/>
    <col min="7" max="7" width="18.7109375" style="5" customWidth="1"/>
    <col min="8" max="8" width="0" style="6" hidden="1" customWidth="1"/>
    <col min="9" max="16384" width="8.85546875" style="6"/>
  </cols>
  <sheetData>
    <row r="1" spans="1:7" ht="25.9" customHeight="1" x14ac:dyDescent="0.2">
      <c r="A1" s="29" t="s">
        <v>0</v>
      </c>
      <c r="B1" s="28"/>
      <c r="C1" s="28"/>
      <c r="D1" s="28"/>
    </row>
    <row r="2" spans="1:7" x14ac:dyDescent="0.2">
      <c r="A2" s="30" t="s">
        <v>62</v>
      </c>
      <c r="B2" s="28"/>
      <c r="C2" s="28"/>
      <c r="D2" s="28"/>
      <c r="E2" s="28"/>
      <c r="F2" s="28"/>
      <c r="G2" s="28"/>
    </row>
    <row r="3" spans="1:7" x14ac:dyDescent="0.2">
      <c r="A3" s="2" t="s">
        <v>63</v>
      </c>
    </row>
    <row r="4" spans="1:7" ht="46.9" customHeight="1" x14ac:dyDescent="0.2">
      <c r="A4" s="31" t="s">
        <v>1</v>
      </c>
      <c r="B4" s="28"/>
      <c r="C4" s="28"/>
      <c r="D4" s="28"/>
      <c r="E4" s="28"/>
      <c r="F4" s="28"/>
      <c r="G4" s="28"/>
    </row>
    <row r="5" spans="1:7" x14ac:dyDescent="0.2">
      <c r="A5" s="30" t="s">
        <v>64</v>
      </c>
      <c r="B5" s="28"/>
      <c r="C5" s="28"/>
      <c r="D5" s="28"/>
      <c r="E5" s="28"/>
      <c r="F5" s="28"/>
      <c r="G5" s="28"/>
    </row>
    <row r="6" spans="1:7" ht="15" thickBot="1" x14ac:dyDescent="0.25">
      <c r="A6" s="30" t="s">
        <v>56</v>
      </c>
      <c r="B6" s="28"/>
      <c r="C6" s="28"/>
      <c r="D6" s="28"/>
      <c r="E6" s="28"/>
      <c r="F6" s="28"/>
      <c r="G6" s="5" t="s">
        <v>2</v>
      </c>
    </row>
    <row r="7" spans="1:7" x14ac:dyDescent="0.2">
      <c r="A7" s="10"/>
      <c r="B7" s="11" t="s">
        <v>3</v>
      </c>
      <c r="C7" s="12" t="s">
        <v>4</v>
      </c>
      <c r="D7" s="13" t="s">
        <v>5</v>
      </c>
      <c r="E7" s="14" t="s">
        <v>6</v>
      </c>
      <c r="F7" s="15" t="s">
        <v>7</v>
      </c>
      <c r="G7" s="16" t="s">
        <v>8</v>
      </c>
    </row>
    <row r="8" spans="1:7" x14ac:dyDescent="0.2">
      <c r="B8" s="7" t="s">
        <v>9</v>
      </c>
      <c r="C8" s="8" t="s">
        <v>10</v>
      </c>
      <c r="D8" s="17"/>
      <c r="F8" s="18" t="s">
        <v>11</v>
      </c>
    </row>
    <row r="9" spans="1:7" x14ac:dyDescent="0.2">
      <c r="C9" s="8" t="s">
        <v>12</v>
      </c>
      <c r="D9" s="17"/>
      <c r="F9" s="18" t="s">
        <v>13</v>
      </c>
    </row>
    <row r="10" spans="1:7" x14ac:dyDescent="0.2">
      <c r="C10" s="8" t="s">
        <v>14</v>
      </c>
      <c r="D10" s="17"/>
      <c r="F10" s="18" t="s">
        <v>15</v>
      </c>
    </row>
    <row r="11" spans="1:7" x14ac:dyDescent="0.2">
      <c r="C11" s="8" t="s">
        <v>16</v>
      </c>
      <c r="D11" s="17"/>
      <c r="F11" s="18" t="s">
        <v>17</v>
      </c>
    </row>
    <row r="12" spans="1:7" ht="15" thickBot="1" x14ac:dyDescent="0.25">
      <c r="C12" s="8" t="s">
        <v>18</v>
      </c>
      <c r="D12" s="17"/>
      <c r="F12" s="18" t="s">
        <v>19</v>
      </c>
    </row>
    <row r="13" spans="1:7" x14ac:dyDescent="0.2">
      <c r="A13" s="10"/>
      <c r="B13" s="11">
        <v>1</v>
      </c>
      <c r="C13" s="12" t="s">
        <v>20</v>
      </c>
      <c r="D13" s="19" t="s">
        <v>21</v>
      </c>
      <c r="E13" s="14">
        <v>69.2</v>
      </c>
      <c r="F13" s="20"/>
      <c r="G13" s="16"/>
    </row>
    <row r="14" spans="1:7" x14ac:dyDescent="0.2">
      <c r="C14" s="21" t="str">
        <f>SUBSTITUTE("Sp.mat: 0.00%",".",IF(VALUE("1.2")=1.2,".",","),2)</f>
        <v>Sp.mat: 0.00%</v>
      </c>
      <c r="D14" s="21" t="str">
        <f>SUBSTITUTE("Sp.man: 0.00%",".",IF(VALUE("1.2")=1.2,".",","),2)</f>
        <v>Sp.man: 0.00%</v>
      </c>
      <c r="E14" s="21" t="str">
        <f>SUBSTITUTE("Sp.uti: 0.00%",".",IF(VALUE("1.2")=1.2,".",","),2)</f>
        <v>Sp.uti: 0.00%</v>
      </c>
    </row>
    <row r="15" spans="1:7" x14ac:dyDescent="0.2">
      <c r="A15" s="27" t="s">
        <v>22</v>
      </c>
      <c r="B15" s="28"/>
      <c r="C15" s="28"/>
      <c r="D15" s="28"/>
      <c r="E15" s="28"/>
    </row>
    <row r="16" spans="1:7" x14ac:dyDescent="0.2">
      <c r="A16" s="28"/>
      <c r="B16" s="28"/>
      <c r="C16" s="28"/>
      <c r="D16" s="28"/>
      <c r="E16" s="28"/>
    </row>
    <row r="17" spans="1:7" x14ac:dyDescent="0.2">
      <c r="A17" s="32" t="s">
        <v>23</v>
      </c>
      <c r="B17" s="33"/>
      <c r="C17" s="33"/>
      <c r="D17" s="33"/>
      <c r="E17" s="33"/>
      <c r="F17" s="22"/>
      <c r="G17" s="23"/>
    </row>
    <row r="18" spans="1:7" x14ac:dyDescent="0.2">
      <c r="B18" s="7">
        <v>2</v>
      </c>
      <c r="C18" s="8" t="s">
        <v>24</v>
      </c>
      <c r="D18" s="9" t="s">
        <v>21</v>
      </c>
      <c r="E18" s="3">
        <v>69.2</v>
      </c>
    </row>
    <row r="19" spans="1:7" x14ac:dyDescent="0.2">
      <c r="C19" s="21" t="str">
        <f>SUBSTITUTE("Sp.mat: 0.00%",".",IF(VALUE("1.2")=1.2,".",","),2)</f>
        <v>Sp.mat: 0.00%</v>
      </c>
      <c r="D19" s="21" t="str">
        <f>SUBSTITUTE("Sp.man: 0.00%",".",IF(VALUE("1.2")=1.2,".",","),2)</f>
        <v>Sp.man: 0.00%</v>
      </c>
      <c r="E19" s="21" t="str">
        <f>SUBSTITUTE("Sp.uti: 0.00%",".",IF(VALUE("1.2")=1.2,".",","),2)</f>
        <v>Sp.uti: 0.00%</v>
      </c>
    </row>
    <row r="20" spans="1:7" x14ac:dyDescent="0.2">
      <c r="A20" s="27" t="s">
        <v>25</v>
      </c>
      <c r="B20" s="28"/>
      <c r="C20" s="28"/>
      <c r="D20" s="28"/>
      <c r="E20" s="28"/>
    </row>
    <row r="21" spans="1:7" x14ac:dyDescent="0.2">
      <c r="A21" s="28"/>
      <c r="B21" s="28"/>
      <c r="C21" s="28"/>
      <c r="D21" s="28"/>
      <c r="E21" s="28"/>
    </row>
    <row r="22" spans="1:7" x14ac:dyDescent="0.2">
      <c r="A22" s="32" t="s">
        <v>23</v>
      </c>
      <c r="B22" s="33"/>
      <c r="C22" s="33"/>
      <c r="D22" s="33"/>
      <c r="E22" s="33"/>
      <c r="F22" s="22"/>
      <c r="G22" s="23"/>
    </row>
    <row r="23" spans="1:7" x14ac:dyDescent="0.2">
      <c r="B23" s="7">
        <v>3</v>
      </c>
      <c r="C23" s="8" t="s">
        <v>26</v>
      </c>
      <c r="D23" s="9" t="s">
        <v>27</v>
      </c>
      <c r="E23" s="3">
        <v>20.76</v>
      </c>
    </row>
    <row r="24" spans="1:7" x14ac:dyDescent="0.2">
      <c r="C24" s="21" t="str">
        <f>SUBSTITUTE("Sp.mat: 0.00%",".",IF(VALUE("1.2")=1.2,".",","),2)</f>
        <v>Sp.mat: 0.00%</v>
      </c>
      <c r="D24" s="21" t="str">
        <f>SUBSTITUTE("Sp.man: 0.00%",".",IF(VALUE("1.2")=1.2,".",","),2)</f>
        <v>Sp.man: 0.00%</v>
      </c>
      <c r="E24" s="21" t="str">
        <f>SUBSTITUTE("Sp.uti: 0.00%",".",IF(VALUE("1.2")=1.2,".",","),2)</f>
        <v>Sp.uti: 0.00%</v>
      </c>
    </row>
    <row r="25" spans="1:7" x14ac:dyDescent="0.2">
      <c r="A25" s="27" t="s">
        <v>28</v>
      </c>
      <c r="B25" s="28"/>
      <c r="C25" s="28"/>
      <c r="D25" s="28"/>
      <c r="E25" s="28"/>
    </row>
    <row r="26" spans="1:7" x14ac:dyDescent="0.2">
      <c r="A26" s="28"/>
      <c r="B26" s="28"/>
      <c r="C26" s="28"/>
      <c r="D26" s="28"/>
      <c r="E26" s="28"/>
    </row>
    <row r="27" spans="1:7" x14ac:dyDescent="0.2">
      <c r="A27" s="32" t="s">
        <v>23</v>
      </c>
      <c r="B27" s="33"/>
      <c r="C27" s="33"/>
      <c r="D27" s="33"/>
      <c r="E27" s="33"/>
      <c r="F27" s="22"/>
      <c r="G27" s="23"/>
    </row>
    <row r="28" spans="1:7" x14ac:dyDescent="0.2">
      <c r="B28" s="7">
        <v>4</v>
      </c>
      <c r="C28" s="8" t="s">
        <v>29</v>
      </c>
      <c r="D28" s="9" t="s">
        <v>21</v>
      </c>
      <c r="E28" s="3">
        <v>69.2</v>
      </c>
    </row>
    <row r="29" spans="1:7" x14ac:dyDescent="0.2">
      <c r="C29" s="21" t="str">
        <f>SUBSTITUTE("Sp.mat: 0.00%",".",IF(VALUE("1.2")=1.2,".",","),2)</f>
        <v>Sp.mat: 0.00%</v>
      </c>
      <c r="D29" s="21" t="str">
        <f>SUBSTITUTE("Sp.man: 0.00%",".",IF(VALUE("1.2")=1.2,".",","),2)</f>
        <v>Sp.man: 0.00%</v>
      </c>
      <c r="E29" s="21" t="str">
        <f>SUBSTITUTE("Sp.uti: 0.00%",".",IF(VALUE("1.2")=1.2,".",","),2)</f>
        <v>Sp.uti: 0.00%</v>
      </c>
    </row>
    <row r="30" spans="1:7" x14ac:dyDescent="0.2">
      <c r="A30" s="27" t="s">
        <v>30</v>
      </c>
      <c r="B30" s="28"/>
      <c r="C30" s="28"/>
      <c r="D30" s="28"/>
      <c r="E30" s="28"/>
    </row>
    <row r="31" spans="1:7" x14ac:dyDescent="0.2">
      <c r="A31" s="28"/>
      <c r="B31" s="28"/>
      <c r="C31" s="28"/>
      <c r="D31" s="28"/>
      <c r="E31" s="28"/>
    </row>
    <row r="32" spans="1:7" x14ac:dyDescent="0.2">
      <c r="A32" s="34" t="s">
        <v>23</v>
      </c>
      <c r="B32" s="35"/>
      <c r="C32" s="35"/>
      <c r="D32" s="35"/>
      <c r="E32" s="35"/>
      <c r="F32" s="24"/>
      <c r="G32" s="25"/>
    </row>
    <row r="33" spans="1:7" x14ac:dyDescent="0.2">
      <c r="A33" s="36" t="s">
        <v>57</v>
      </c>
      <c r="B33" s="36"/>
      <c r="C33" s="36"/>
      <c r="D33" s="36"/>
      <c r="E33" s="36"/>
      <c r="F33" s="36"/>
      <c r="G33" s="36"/>
    </row>
    <row r="34" spans="1:7" x14ac:dyDescent="0.2">
      <c r="B34" s="7">
        <v>5</v>
      </c>
      <c r="C34" s="8" t="s">
        <v>31</v>
      </c>
      <c r="D34" s="9" t="s">
        <v>32</v>
      </c>
      <c r="E34" s="3">
        <v>50</v>
      </c>
    </row>
    <row r="35" spans="1:7" x14ac:dyDescent="0.2">
      <c r="C35" s="21" t="str">
        <f>SUBSTITUTE("Sp.mat: 0.00%",".",IF(VALUE("1.2")=1.2,".",","),2)</f>
        <v>Sp.mat: 0.00%</v>
      </c>
      <c r="D35" s="21" t="str">
        <f>SUBSTITUTE("Sp.man: 0.00%",".",IF(VALUE("1.2")=1.2,".",","),2)</f>
        <v>Sp.man: 0.00%</v>
      </c>
      <c r="E35" s="21" t="str">
        <f>SUBSTITUTE("Sp.uti: 0.00%",".",IF(VALUE("1.2")=1.2,".",","),2)</f>
        <v>Sp.uti: 0.00%</v>
      </c>
    </row>
    <row r="36" spans="1:7" x14ac:dyDescent="0.2">
      <c r="A36" s="27" t="s">
        <v>33</v>
      </c>
      <c r="B36" s="28"/>
      <c r="C36" s="28"/>
      <c r="D36" s="28"/>
      <c r="E36" s="28"/>
    </row>
    <row r="37" spans="1:7" x14ac:dyDescent="0.2">
      <c r="A37" s="28"/>
      <c r="B37" s="28"/>
      <c r="C37" s="28"/>
      <c r="D37" s="28"/>
      <c r="E37" s="28"/>
    </row>
    <row r="38" spans="1:7" x14ac:dyDescent="0.2">
      <c r="A38" s="32" t="s">
        <v>23</v>
      </c>
      <c r="B38" s="33"/>
      <c r="C38" s="33"/>
      <c r="D38" s="33"/>
      <c r="E38" s="33"/>
      <c r="F38" s="22"/>
      <c r="G38" s="23"/>
    </row>
    <row r="39" spans="1:7" x14ac:dyDescent="0.2">
      <c r="B39" s="7">
        <v>6</v>
      </c>
      <c r="C39" s="8" t="s">
        <v>34</v>
      </c>
      <c r="D39" s="9" t="s">
        <v>35</v>
      </c>
      <c r="E39" s="3">
        <v>1</v>
      </c>
    </row>
    <row r="40" spans="1:7" x14ac:dyDescent="0.2">
      <c r="C40" s="21" t="str">
        <f>SUBSTITUTE("Sp.mat: 0.00%",".",IF(VALUE("1.2")=1.2,".",","),2)</f>
        <v>Sp.mat: 0.00%</v>
      </c>
      <c r="D40" s="21" t="str">
        <f>SUBSTITUTE("Sp.man: 0.00%",".",IF(VALUE("1.2")=1.2,".",","),2)</f>
        <v>Sp.man: 0.00%</v>
      </c>
      <c r="E40" s="21" t="str">
        <f>SUBSTITUTE("Sp.uti: 0.00%",".",IF(VALUE("1.2")=1.2,".",","),2)</f>
        <v>Sp.uti: 0.00%</v>
      </c>
    </row>
    <row r="41" spans="1:7" x14ac:dyDescent="0.2">
      <c r="A41" s="27" t="s">
        <v>36</v>
      </c>
      <c r="B41" s="28"/>
      <c r="C41" s="28"/>
      <c r="D41" s="28"/>
      <c r="E41" s="28"/>
    </row>
    <row r="42" spans="1:7" x14ac:dyDescent="0.2">
      <c r="A42" s="28"/>
      <c r="B42" s="28"/>
      <c r="C42" s="28"/>
      <c r="D42" s="28"/>
      <c r="E42" s="28"/>
    </row>
    <row r="43" spans="1:7" x14ac:dyDescent="0.2">
      <c r="A43" s="34" t="s">
        <v>23</v>
      </c>
      <c r="B43" s="35"/>
      <c r="C43" s="35"/>
      <c r="D43" s="35"/>
      <c r="E43" s="35"/>
      <c r="F43" s="24"/>
      <c r="G43" s="25"/>
    </row>
    <row r="44" spans="1:7" x14ac:dyDescent="0.2">
      <c r="A44" s="36" t="s">
        <v>58</v>
      </c>
      <c r="B44" s="36"/>
      <c r="C44" s="36"/>
      <c r="D44" s="36"/>
      <c r="E44" s="36"/>
      <c r="F44" s="36"/>
      <c r="G44" s="36"/>
    </row>
    <row r="45" spans="1:7" x14ac:dyDescent="0.2">
      <c r="B45" s="7">
        <v>7</v>
      </c>
      <c r="C45" s="8" t="s">
        <v>37</v>
      </c>
      <c r="D45" s="9" t="s">
        <v>35</v>
      </c>
      <c r="E45" s="3">
        <v>2</v>
      </c>
    </row>
    <row r="46" spans="1:7" x14ac:dyDescent="0.2">
      <c r="C46" s="21" t="str">
        <f>SUBSTITUTE("Sp.mat: 0.00%",".",IF(VALUE("1.2")=1.2,".",","),2)</f>
        <v>Sp.mat: 0.00%</v>
      </c>
      <c r="D46" s="21" t="str">
        <f>SUBSTITUTE("Sp.man: 0.00%",".",IF(VALUE("1.2")=1.2,".",","),2)</f>
        <v>Sp.man: 0.00%</v>
      </c>
      <c r="E46" s="21" t="str">
        <f>SUBSTITUTE("Sp.uti: 0.00%",".",IF(VALUE("1.2")=1.2,".",","),2)</f>
        <v>Sp.uti: 0.00%</v>
      </c>
    </row>
    <row r="47" spans="1:7" x14ac:dyDescent="0.2">
      <c r="A47" s="27" t="s">
        <v>38</v>
      </c>
      <c r="B47" s="28"/>
      <c r="C47" s="28"/>
      <c r="D47" s="28"/>
      <c r="E47" s="28"/>
    </row>
    <row r="48" spans="1:7" x14ac:dyDescent="0.2">
      <c r="A48" s="28"/>
      <c r="B48" s="28"/>
      <c r="C48" s="28"/>
      <c r="D48" s="28"/>
      <c r="E48" s="28"/>
    </row>
    <row r="49" spans="1:7" x14ac:dyDescent="0.2">
      <c r="A49" s="34" t="s">
        <v>23</v>
      </c>
      <c r="B49" s="35"/>
      <c r="C49" s="35"/>
      <c r="D49" s="35"/>
      <c r="E49" s="35"/>
      <c r="F49" s="24"/>
      <c r="G49" s="25"/>
    </row>
    <row r="50" spans="1:7" x14ac:dyDescent="0.2">
      <c r="A50" s="36" t="s">
        <v>59</v>
      </c>
      <c r="B50" s="36"/>
      <c r="C50" s="36"/>
      <c r="D50" s="36"/>
      <c r="E50" s="36"/>
      <c r="F50" s="36"/>
      <c r="G50" s="36"/>
    </row>
    <row r="51" spans="1:7" x14ac:dyDescent="0.2">
      <c r="B51" s="7">
        <v>8</v>
      </c>
      <c r="C51" s="8" t="s">
        <v>39</v>
      </c>
      <c r="D51" s="9" t="s">
        <v>21</v>
      </c>
      <c r="E51" s="3">
        <v>18</v>
      </c>
    </row>
    <row r="52" spans="1:7" x14ac:dyDescent="0.2">
      <c r="C52" s="21" t="str">
        <f>SUBSTITUTE("Sp.mat: 0.00%",".",IF(VALUE("1.2")=1.2,".",","),2)</f>
        <v>Sp.mat: 0.00%</v>
      </c>
      <c r="D52" s="21" t="str">
        <f>SUBSTITUTE("Sp.man: 0.00%",".",IF(VALUE("1.2")=1.2,".",","),2)</f>
        <v>Sp.man: 0.00%</v>
      </c>
      <c r="E52" s="21" t="str">
        <f>SUBSTITUTE("Sp.uti: 0.00%",".",IF(VALUE("1.2")=1.2,".",","),2)</f>
        <v>Sp.uti: 0.00%</v>
      </c>
    </row>
    <row r="53" spans="1:7" x14ac:dyDescent="0.2">
      <c r="A53" s="27" t="s">
        <v>40</v>
      </c>
      <c r="B53" s="28"/>
      <c r="C53" s="28"/>
      <c r="D53" s="28"/>
      <c r="E53" s="28"/>
    </row>
    <row r="54" spans="1:7" x14ac:dyDescent="0.2">
      <c r="A54" s="28"/>
      <c r="B54" s="28"/>
      <c r="C54" s="28"/>
      <c r="D54" s="28"/>
      <c r="E54" s="28"/>
    </row>
    <row r="55" spans="1:7" x14ac:dyDescent="0.2">
      <c r="A55" s="32" t="s">
        <v>23</v>
      </c>
      <c r="B55" s="33"/>
      <c r="C55" s="33"/>
      <c r="D55" s="33"/>
      <c r="E55" s="33"/>
      <c r="F55" s="22"/>
      <c r="G55" s="23"/>
    </row>
    <row r="56" spans="1:7" x14ac:dyDescent="0.2">
      <c r="B56" s="7">
        <v>9</v>
      </c>
      <c r="C56" s="8" t="s">
        <v>41</v>
      </c>
      <c r="D56" s="9" t="s">
        <v>21</v>
      </c>
      <c r="E56" s="3">
        <v>19.8</v>
      </c>
    </row>
    <row r="57" spans="1:7" x14ac:dyDescent="0.2">
      <c r="C57" s="21" t="str">
        <f>SUBSTITUTE("Sp.mat: 0.00%",".",IF(VALUE("1.2")=1.2,".",","),2)</f>
        <v>Sp.mat: 0.00%</v>
      </c>
      <c r="D57" s="21" t="str">
        <f>SUBSTITUTE("Sp.man: 0.00%",".",IF(VALUE("1.2")=1.2,".",","),2)</f>
        <v>Sp.man: 0.00%</v>
      </c>
      <c r="E57" s="21" t="str">
        <f>SUBSTITUTE("Sp.uti: 0.00%",".",IF(VALUE("1.2")=1.2,".",","),2)</f>
        <v>Sp.uti: 0.00%</v>
      </c>
    </row>
    <row r="58" spans="1:7" x14ac:dyDescent="0.2">
      <c r="A58" s="27" t="s">
        <v>42</v>
      </c>
      <c r="B58" s="28"/>
      <c r="C58" s="28"/>
      <c r="D58" s="28"/>
      <c r="E58" s="28"/>
    </row>
    <row r="59" spans="1:7" x14ac:dyDescent="0.2">
      <c r="A59" s="28"/>
      <c r="B59" s="28"/>
      <c r="C59" s="28"/>
      <c r="D59" s="28"/>
      <c r="E59" s="28"/>
    </row>
    <row r="60" spans="1:7" x14ac:dyDescent="0.2">
      <c r="A60" s="34" t="s">
        <v>23</v>
      </c>
      <c r="B60" s="35"/>
      <c r="C60" s="35"/>
      <c r="D60" s="35"/>
      <c r="E60" s="35"/>
      <c r="F60" s="24"/>
      <c r="G60" s="25"/>
    </row>
    <row r="61" spans="1:7" x14ac:dyDescent="0.2">
      <c r="A61" s="36" t="s">
        <v>60</v>
      </c>
      <c r="B61" s="36"/>
      <c r="C61" s="36"/>
      <c r="D61" s="36"/>
      <c r="E61" s="36"/>
      <c r="F61" s="36"/>
      <c r="G61" s="36"/>
    </row>
    <row r="62" spans="1:7" x14ac:dyDescent="0.2">
      <c r="B62" s="7">
        <v>10</v>
      </c>
      <c r="C62" s="8" t="s">
        <v>65</v>
      </c>
      <c r="D62" s="9" t="s">
        <v>27</v>
      </c>
      <c r="E62" s="3">
        <v>12</v>
      </c>
    </row>
    <row r="63" spans="1:7" x14ac:dyDescent="0.2">
      <c r="C63" s="21" t="str">
        <f>SUBSTITUTE("Sp.mat: 0.00%",".",IF(VALUE("1.2")=1.2,".",","),2)</f>
        <v>Sp.mat: 0.00%</v>
      </c>
      <c r="D63" s="21" t="str">
        <f>SUBSTITUTE("Sp.man: 0.00%",".",IF(VALUE("1.2")=1.2,".",","),2)</f>
        <v>Sp.man: 0.00%</v>
      </c>
      <c r="E63" s="21" t="str">
        <f>SUBSTITUTE("Sp.uti: 0.00%",".",IF(VALUE("1.2")=1.2,".",","),2)</f>
        <v>Sp.uti: 0.00%</v>
      </c>
    </row>
    <row r="64" spans="1:7" x14ac:dyDescent="0.2">
      <c r="A64" s="27" t="s">
        <v>43</v>
      </c>
      <c r="B64" s="28"/>
      <c r="C64" s="28"/>
      <c r="D64" s="28"/>
      <c r="E64" s="28"/>
    </row>
    <row r="65" spans="1:7" x14ac:dyDescent="0.2">
      <c r="A65" s="28"/>
      <c r="B65" s="28"/>
      <c r="C65" s="28"/>
      <c r="D65" s="28"/>
      <c r="E65" s="28"/>
    </row>
    <row r="66" spans="1:7" x14ac:dyDescent="0.2">
      <c r="A66" s="32" t="s">
        <v>23</v>
      </c>
      <c r="B66" s="33"/>
      <c r="C66" s="33"/>
      <c r="D66" s="33"/>
      <c r="E66" s="33"/>
      <c r="F66" s="22"/>
      <c r="G66" s="23"/>
    </row>
    <row r="67" spans="1:7" x14ac:dyDescent="0.2">
      <c r="B67" s="7">
        <v>11</v>
      </c>
      <c r="C67" s="8" t="s">
        <v>44</v>
      </c>
      <c r="D67" s="9" t="s">
        <v>21</v>
      </c>
      <c r="E67" s="3">
        <v>7.4</v>
      </c>
    </row>
    <row r="68" spans="1:7" x14ac:dyDescent="0.2">
      <c r="C68" s="21" t="str">
        <f>SUBSTITUTE("Sp.mat: 0.00%",".",IF(VALUE("1.2")=1.2,".",","),2)</f>
        <v>Sp.mat: 0.00%</v>
      </c>
      <c r="D68" s="21" t="str">
        <f>SUBSTITUTE("Sp.man: 0.00%",".",IF(VALUE("1.2")=1.2,".",","),2)</f>
        <v>Sp.man: 0.00%</v>
      </c>
      <c r="E68" s="21" t="str">
        <f>SUBSTITUTE("Sp.uti: 0.00%",".",IF(VALUE("1.2")=1.2,".",","),2)</f>
        <v>Sp.uti: 0.00%</v>
      </c>
    </row>
    <row r="69" spans="1:7" x14ac:dyDescent="0.2">
      <c r="A69" s="27" t="s">
        <v>45</v>
      </c>
      <c r="B69" s="28"/>
      <c r="C69" s="28"/>
      <c r="D69" s="28"/>
      <c r="E69" s="28"/>
    </row>
    <row r="70" spans="1:7" x14ac:dyDescent="0.2">
      <c r="A70" s="28"/>
      <c r="B70" s="28"/>
      <c r="C70" s="28"/>
      <c r="D70" s="28"/>
      <c r="E70" s="28"/>
    </row>
    <row r="71" spans="1:7" x14ac:dyDescent="0.2">
      <c r="A71" s="32" t="s">
        <v>23</v>
      </c>
      <c r="B71" s="33"/>
      <c r="C71" s="33"/>
      <c r="D71" s="33"/>
      <c r="E71" s="33"/>
      <c r="F71" s="22"/>
      <c r="G71" s="23"/>
    </row>
    <row r="72" spans="1:7" x14ac:dyDescent="0.2">
      <c r="B72" s="7">
        <v>12</v>
      </c>
      <c r="C72" s="8" t="s">
        <v>46</v>
      </c>
      <c r="D72" s="9" t="s">
        <v>35</v>
      </c>
      <c r="E72" s="3">
        <v>1</v>
      </c>
    </row>
    <row r="73" spans="1:7" x14ac:dyDescent="0.2">
      <c r="C73" s="21" t="str">
        <f>SUBSTITUTE("Sp.mat: 0.00%",".",IF(VALUE("1.2")=1.2,".",","),2)</f>
        <v>Sp.mat: 0.00%</v>
      </c>
      <c r="D73" s="21" t="str">
        <f>SUBSTITUTE("Sp.man: 0.00%",".",IF(VALUE("1.2")=1.2,".",","),2)</f>
        <v>Sp.man: 0.00%</v>
      </c>
      <c r="E73" s="21" t="str">
        <f>SUBSTITUTE("Sp.uti: 0.00%",".",IF(VALUE("1.2")=1.2,".",","),2)</f>
        <v>Sp.uti: 0.00%</v>
      </c>
    </row>
    <row r="74" spans="1:7" x14ac:dyDescent="0.2">
      <c r="A74" s="27" t="s">
        <v>47</v>
      </c>
      <c r="B74" s="28"/>
      <c r="C74" s="28"/>
      <c r="D74" s="28"/>
      <c r="E74" s="28"/>
    </row>
    <row r="75" spans="1:7" x14ac:dyDescent="0.2">
      <c r="A75" s="28"/>
      <c r="B75" s="28"/>
      <c r="C75" s="28"/>
      <c r="D75" s="28"/>
      <c r="E75" s="28"/>
    </row>
    <row r="76" spans="1:7" x14ac:dyDescent="0.2">
      <c r="A76" s="34" t="s">
        <v>23</v>
      </c>
      <c r="B76" s="35"/>
      <c r="C76" s="35"/>
      <c r="D76" s="35"/>
      <c r="E76" s="35"/>
      <c r="F76" s="24"/>
      <c r="G76" s="25"/>
    </row>
    <row r="77" spans="1:7" x14ac:dyDescent="0.2">
      <c r="A77" s="36" t="s">
        <v>61</v>
      </c>
      <c r="B77" s="36"/>
      <c r="C77" s="36"/>
      <c r="D77" s="36"/>
      <c r="E77" s="36"/>
      <c r="F77" s="36"/>
      <c r="G77" s="36"/>
    </row>
    <row r="78" spans="1:7" x14ac:dyDescent="0.2">
      <c r="B78" s="7">
        <v>13</v>
      </c>
      <c r="C78" s="8" t="s">
        <v>48</v>
      </c>
      <c r="D78" s="9" t="s">
        <v>35</v>
      </c>
      <c r="E78" s="3">
        <v>2</v>
      </c>
    </row>
    <row r="79" spans="1:7" x14ac:dyDescent="0.2">
      <c r="C79" s="21" t="str">
        <f>SUBSTITUTE("Sp.mat: 0.00%",".",IF(VALUE("1.2")=1.2,".",","),2)</f>
        <v>Sp.mat: 0.00%</v>
      </c>
      <c r="D79" s="21" t="str">
        <f>SUBSTITUTE("Sp.man: 0.00%",".",IF(VALUE("1.2")=1.2,".",","),2)</f>
        <v>Sp.man: 0.00%</v>
      </c>
      <c r="E79" s="21" t="str">
        <f>SUBSTITUTE("Sp.uti: 0.00%",".",IF(VALUE("1.2")=1.2,".",","),2)</f>
        <v>Sp.uti: 0.00%</v>
      </c>
    </row>
    <row r="80" spans="1:7" x14ac:dyDescent="0.2">
      <c r="A80" s="27" t="s">
        <v>49</v>
      </c>
      <c r="B80" s="28"/>
      <c r="C80" s="28"/>
      <c r="D80" s="28"/>
      <c r="E80" s="28"/>
    </row>
    <row r="81" spans="1:7" x14ac:dyDescent="0.2">
      <c r="A81" s="28"/>
      <c r="B81" s="28"/>
      <c r="C81" s="28"/>
      <c r="D81" s="28"/>
      <c r="E81" s="28"/>
    </row>
    <row r="82" spans="1:7" x14ac:dyDescent="0.2">
      <c r="A82" s="34" t="s">
        <v>23</v>
      </c>
      <c r="B82" s="35"/>
      <c r="C82" s="35"/>
      <c r="D82" s="35"/>
      <c r="E82" s="35"/>
      <c r="F82" s="24"/>
      <c r="G82" s="25"/>
    </row>
    <row r="83" spans="1:7" x14ac:dyDescent="0.2">
      <c r="A83" s="36" t="s">
        <v>61</v>
      </c>
      <c r="B83" s="36"/>
      <c r="C83" s="36"/>
      <c r="D83" s="36"/>
      <c r="E83" s="36"/>
      <c r="F83" s="36"/>
      <c r="G83" s="36"/>
    </row>
    <row r="84" spans="1:7" x14ac:dyDescent="0.2">
      <c r="B84" s="7">
        <v>14</v>
      </c>
      <c r="C84" s="8" t="s">
        <v>50</v>
      </c>
      <c r="D84" s="9" t="s">
        <v>51</v>
      </c>
      <c r="E84" s="3">
        <v>6</v>
      </c>
    </row>
    <row r="85" spans="1:7" x14ac:dyDescent="0.2">
      <c r="C85" s="21" t="str">
        <f>SUBSTITUTE("Sp.mat: 0.00%",".",IF(VALUE("1.2")=1.2,".",","),2)</f>
        <v>Sp.mat: 0.00%</v>
      </c>
      <c r="D85" s="21" t="str">
        <f>SUBSTITUTE("Sp.man: 0.00%",".",IF(VALUE("1.2")=1.2,".",","),2)</f>
        <v>Sp.man: 0.00%</v>
      </c>
      <c r="E85" s="21" t="str">
        <f>SUBSTITUTE("Sp.uti: 0.00%",".",IF(VALUE("1.2")=1.2,".",","),2)</f>
        <v>Sp.uti: 0.00%</v>
      </c>
    </row>
    <row r="86" spans="1:7" x14ac:dyDescent="0.2">
      <c r="A86" s="27" t="s">
        <v>52</v>
      </c>
      <c r="B86" s="28"/>
      <c r="C86" s="28"/>
      <c r="D86" s="28"/>
      <c r="E86" s="28"/>
    </row>
    <row r="87" spans="1:7" x14ac:dyDescent="0.2">
      <c r="A87" s="28"/>
      <c r="B87" s="28"/>
      <c r="C87" s="28"/>
      <c r="D87" s="28"/>
      <c r="E87" s="28"/>
    </row>
    <row r="88" spans="1:7" x14ac:dyDescent="0.2">
      <c r="A88" s="32" t="s">
        <v>23</v>
      </c>
      <c r="B88" s="33"/>
      <c r="C88" s="33"/>
      <c r="D88" s="33"/>
      <c r="E88" s="33"/>
      <c r="F88" s="22"/>
      <c r="G88" s="23"/>
    </row>
    <row r="89" spans="1:7" x14ac:dyDescent="0.2">
      <c r="B89" s="7">
        <v>15</v>
      </c>
      <c r="C89" s="8" t="s">
        <v>53</v>
      </c>
      <c r="D89" s="9" t="s">
        <v>51</v>
      </c>
      <c r="E89" s="3">
        <v>6</v>
      </c>
    </row>
    <row r="90" spans="1:7" x14ac:dyDescent="0.2">
      <c r="C90" s="21" t="str">
        <f>SUBSTITUTE("Sp.mat: 0.00%",".",IF(VALUE("1.2")=1.2,".",","),2)</f>
        <v>Sp.mat: 0.00%</v>
      </c>
      <c r="D90" s="21" t="str">
        <f>SUBSTITUTE("Sp.man: 0.00%",".",IF(VALUE("1.2")=1.2,".",","),2)</f>
        <v>Sp.man: 0.00%</v>
      </c>
      <c r="E90" s="21" t="str">
        <f>SUBSTITUTE("Sp.uti: 0.00%",".",IF(VALUE("1.2")=1.2,".",","),2)</f>
        <v>Sp.uti: 0.00%</v>
      </c>
    </row>
    <row r="91" spans="1:7" x14ac:dyDescent="0.2">
      <c r="A91" s="27" t="s">
        <v>54</v>
      </c>
      <c r="B91" s="28"/>
      <c r="C91" s="28"/>
      <c r="D91" s="28"/>
      <c r="E91" s="28"/>
    </row>
    <row r="92" spans="1:7" x14ac:dyDescent="0.2">
      <c r="A92" s="28"/>
      <c r="B92" s="28"/>
      <c r="C92" s="28"/>
      <c r="D92" s="28"/>
      <c r="E92" s="28"/>
    </row>
    <row r="93" spans="1:7" x14ac:dyDescent="0.2">
      <c r="A93" s="32" t="s">
        <v>23</v>
      </c>
      <c r="B93" s="33"/>
      <c r="C93" s="33"/>
      <c r="D93" s="33"/>
      <c r="E93" s="33"/>
      <c r="F93" s="22"/>
      <c r="G93" s="23"/>
    </row>
    <row r="94" spans="1:7" x14ac:dyDescent="0.2">
      <c r="B94" s="7">
        <v>16</v>
      </c>
      <c r="C94" s="8" t="s">
        <v>39</v>
      </c>
      <c r="D94" s="9" t="s">
        <v>21</v>
      </c>
      <c r="E94" s="3">
        <v>18</v>
      </c>
    </row>
    <row r="95" spans="1:7" x14ac:dyDescent="0.2">
      <c r="C95" s="21" t="str">
        <f>SUBSTITUTE("Sp.mat: 0.00%",".",IF(VALUE("1.2")=1.2,".",","),2)</f>
        <v>Sp.mat: 0.00%</v>
      </c>
      <c r="D95" s="21" t="str">
        <f>SUBSTITUTE("Sp.man: 0.00%",".",IF(VALUE("1.2")=1.2,".",","),2)</f>
        <v>Sp.man: 0.00%</v>
      </c>
      <c r="E95" s="21" t="str">
        <f>SUBSTITUTE("Sp.uti: 0.00%",".",IF(VALUE("1.2")=1.2,".",","),2)</f>
        <v>Sp.uti: 0.00%</v>
      </c>
    </row>
    <row r="96" spans="1:7" x14ac:dyDescent="0.2">
      <c r="A96" s="27" t="s">
        <v>40</v>
      </c>
      <c r="B96" s="28"/>
      <c r="C96" s="28"/>
      <c r="D96" s="28"/>
      <c r="E96" s="28"/>
    </row>
    <row r="97" spans="1:7" x14ac:dyDescent="0.2">
      <c r="A97" s="28"/>
      <c r="B97" s="28"/>
      <c r="C97" s="28"/>
      <c r="D97" s="28"/>
      <c r="E97" s="28"/>
    </row>
    <row r="98" spans="1:7" x14ac:dyDescent="0.2">
      <c r="A98" s="32" t="s">
        <v>23</v>
      </c>
      <c r="B98" s="33"/>
      <c r="C98" s="33"/>
      <c r="D98" s="33"/>
      <c r="E98" s="33"/>
      <c r="F98" s="22"/>
      <c r="G98" s="23"/>
    </row>
    <row r="100" spans="1:7" x14ac:dyDescent="0.2">
      <c r="A100" s="26" t="s">
        <v>55</v>
      </c>
    </row>
    <row r="101" spans="1:7" x14ac:dyDescent="0.2">
      <c r="A101" s="26"/>
    </row>
  </sheetData>
  <mergeCells count="43">
    <mergeCell ref="A98:E98"/>
    <mergeCell ref="A83:G83"/>
    <mergeCell ref="A86:E87"/>
    <mergeCell ref="A88:E88"/>
    <mergeCell ref="A91:E92"/>
    <mergeCell ref="A93:E93"/>
    <mergeCell ref="A96:E97"/>
    <mergeCell ref="A82:E82"/>
    <mergeCell ref="A58:E59"/>
    <mergeCell ref="A60:E60"/>
    <mergeCell ref="A61:G61"/>
    <mergeCell ref="A64:E65"/>
    <mergeCell ref="A66:E66"/>
    <mergeCell ref="A69:E70"/>
    <mergeCell ref="A71:E71"/>
    <mergeCell ref="A74:E75"/>
    <mergeCell ref="A76:E76"/>
    <mergeCell ref="A77:G77"/>
    <mergeCell ref="A80:E81"/>
    <mergeCell ref="A55:E55"/>
    <mergeCell ref="A32:E32"/>
    <mergeCell ref="A33:G33"/>
    <mergeCell ref="A36:E37"/>
    <mergeCell ref="A38:E38"/>
    <mergeCell ref="A41:E42"/>
    <mergeCell ref="A43:E43"/>
    <mergeCell ref="A44:G44"/>
    <mergeCell ref="A47:E48"/>
    <mergeCell ref="A49:E49"/>
    <mergeCell ref="A50:G50"/>
    <mergeCell ref="A53:E54"/>
    <mergeCell ref="A30:E31"/>
    <mergeCell ref="A1:D1"/>
    <mergeCell ref="A2:G2"/>
    <mergeCell ref="A4:G4"/>
    <mergeCell ref="A5:G5"/>
    <mergeCell ref="A6:F6"/>
    <mergeCell ref="A15:E16"/>
    <mergeCell ref="A17:E17"/>
    <mergeCell ref="A20:E21"/>
    <mergeCell ref="A22:E22"/>
    <mergeCell ref="A25:E26"/>
    <mergeCell ref="A27:E27"/>
  </mergeCells>
  <printOptions horizontalCentered="1"/>
  <pageMargins left="0.39370078740157483" right="0.19685039370078741" top="0.39370078740157483" bottom="0.70866141732283472" header="0.39370078740157483" footer="0.51181102362204722"/>
  <pageSetup paperSize="9" orientation="portrait" r:id="rId1"/>
  <rowBreaks count="2" manualBreakCount="2">
    <brk id="44" max="16383" man="1"/>
    <brk id="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O.02 D.02</vt:lpstr>
      <vt:lpstr>'O.02 D.02'!Print_Titles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pricopcatalin@yahoo.com</dc:creator>
  <cp:lastModifiedBy>Nistor</cp:lastModifiedBy>
  <cp:lastPrinted>2024-04-29T09:27:37Z</cp:lastPrinted>
  <dcterms:created xsi:type="dcterms:W3CDTF">2024-04-29T09:25:34Z</dcterms:created>
  <dcterms:modified xsi:type="dcterms:W3CDTF">2024-04-30T05:26:38Z</dcterms:modified>
</cp:coreProperties>
</file>