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7" sheetId="1" r:id="rId1"/>
  </sheets>
  <definedNames>
    <definedName name="_xlnm.Print_Titles" localSheetId="0">'O.02 D.07'!$7:$12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3" i="1" l="1"/>
  <c r="D163" i="1"/>
  <c r="C163" i="1"/>
  <c r="E158" i="1"/>
  <c r="D158" i="1"/>
  <c r="C158" i="1"/>
  <c r="E153" i="1"/>
  <c r="D153" i="1"/>
  <c r="C153" i="1"/>
  <c r="E148" i="1"/>
  <c r="D148" i="1"/>
  <c r="C148" i="1"/>
  <c r="E143" i="1"/>
  <c r="D143" i="1"/>
  <c r="C143" i="1"/>
  <c r="E137" i="1"/>
  <c r="D137" i="1"/>
  <c r="C137" i="1"/>
  <c r="E131" i="1"/>
  <c r="D131" i="1"/>
  <c r="C131" i="1"/>
  <c r="E126" i="1"/>
  <c r="D126" i="1"/>
  <c r="C126" i="1"/>
  <c r="E121" i="1"/>
  <c r="D121" i="1"/>
  <c r="C121" i="1"/>
  <c r="E116" i="1"/>
  <c r="D116" i="1"/>
  <c r="C116" i="1"/>
  <c r="E111" i="1"/>
  <c r="D111" i="1"/>
  <c r="C111" i="1"/>
  <c r="E106" i="1"/>
  <c r="D106" i="1"/>
  <c r="C106" i="1"/>
  <c r="E100" i="1"/>
  <c r="D100" i="1"/>
  <c r="C100" i="1"/>
  <c r="E94" i="1"/>
  <c r="D94" i="1"/>
  <c r="C94" i="1"/>
  <c r="E89" i="1"/>
  <c r="D89" i="1"/>
  <c r="C89" i="1"/>
  <c r="E84" i="1"/>
  <c r="D84" i="1"/>
  <c r="C84" i="1"/>
  <c r="E78" i="1"/>
  <c r="D78" i="1"/>
  <c r="C78" i="1"/>
  <c r="E73" i="1"/>
  <c r="D73" i="1"/>
  <c r="C73" i="1"/>
  <c r="E67" i="1"/>
  <c r="D67" i="1"/>
  <c r="C67" i="1"/>
  <c r="E61" i="1"/>
  <c r="D61" i="1"/>
  <c r="C61" i="1"/>
  <c r="E55" i="1"/>
  <c r="D55" i="1"/>
  <c r="C55" i="1"/>
  <c r="E49" i="1"/>
  <c r="D49" i="1"/>
  <c r="C49" i="1"/>
  <c r="E44" i="1"/>
  <c r="D44" i="1"/>
  <c r="C44" i="1"/>
  <c r="E39" i="1"/>
  <c r="D39" i="1"/>
  <c r="C39" i="1"/>
  <c r="E34" i="1"/>
  <c r="D34" i="1"/>
  <c r="C34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<sst xmlns="http://schemas.openxmlformats.org/spreadsheetml/2006/main" count="150" uniqueCount="97">
  <si>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</si>
  <si>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</si>
  <si>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</si>
  <si>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</si>
  <si>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</si>
  <si>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</si>
  <si>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</si>
  <si>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</si>
  <si>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</si>
  <si>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</si>
  <si>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</si>
  <si>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</si>
  <si>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</si>
  <si>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</si>
  <si>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</si>
  <si>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</si>
  <si>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</si>
  <si>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</si>
  <si>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</si>
  <si>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</si>
  <si>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RPSB20C1     82</t>
  </si>
  <si>
    <t xml:space="preserve">M         </t>
  </si>
  <si>
    <t xml:space="preserve">DEMONTARE TUB FONTA CANALIZ 100 MM*                                                                 </t>
  </si>
  <si>
    <t xml:space="preserve">                                                  </t>
  </si>
  <si>
    <t>RPSB20A1     82</t>
  </si>
  <si>
    <t xml:space="preserve">DEMONTARE TUB FONTA CANALIZ 50 MM*                                                                  </t>
  </si>
  <si>
    <t>RPSB23E1     82</t>
  </si>
  <si>
    <t xml:space="preserve">INLC.TV.PVC TIP U AP.MONT.IN NISA SUB PARDOS.SAU  SUSP.PLANSEU PE PORT.PINA LA 3 M D= 110 MM        </t>
  </si>
  <si>
    <t>RPSB23C1     82</t>
  </si>
  <si>
    <t xml:space="preserve">INLC.TV.PVC TIP U AP.MONT.IN NISA SUB PARDOS.SAU  SUSP.PLANSEU PE PORT.PINA LA 3 M D=  50 MM        </t>
  </si>
  <si>
    <t>RPSB29C1     82</t>
  </si>
  <si>
    <t xml:space="preserve">BUCATA    </t>
  </si>
  <si>
    <t xml:space="preserve">INLOC.PIESE CURAT.PVC-U CU IMBINARE PRIN LIPIRE   D=110 MM                                          </t>
  </si>
  <si>
    <t>RPSB29A1     82</t>
  </si>
  <si>
    <t xml:space="preserve">INLOC.PIESE CURAT.PVC-U CU IMBINARE PRIN LIPIRE   D= 50 MM                                          </t>
  </si>
  <si>
    <t>RPSB31C1     82</t>
  </si>
  <si>
    <t xml:space="preserve">INLOC.COMPENS.DE DILATIE O110MM TIP U PT.COND.CAN                                                   </t>
  </si>
  <si>
    <t>RPSB24D1     82</t>
  </si>
  <si>
    <t xml:space="preserve">INLOC.COT PVC-U CU IMB.PRIN LIP.LA 45 67 30'87 30' CU D= 110MM                                      </t>
  </si>
  <si>
    <t>RPSB24B1     82</t>
  </si>
  <si>
    <t xml:space="preserve">INLOC.COT PVC-U CU IMB.PRIN LIP.LA 45 67 30'87 30' CU D=  50MM                                      </t>
  </si>
  <si>
    <t>RPSB25C1     82</t>
  </si>
  <si>
    <t xml:space="preserve">INLOC.RAMIF.SIMPLA PVC-U DE 45;67,3;87,3 GRADE PT IMB.LIPIRE RAMIF.CU D=110 MM                      </t>
  </si>
  <si>
    <t>RPSB25A1     82</t>
  </si>
  <si>
    <t xml:space="preserve">INLOC.RAMIF.SIMPLA PVC-U DE 45;67,3;87,3 GRADE PT IMB.LIPIRE RAMIF.CU D= 50 MM                      </t>
  </si>
  <si>
    <t>RPSB27A1     82</t>
  </si>
  <si>
    <t xml:space="preserve">INLOC.MUFA DUBLA PVC-U PT.CANAL CU IMB.PRIN LIPIREAVIND D= 50 MM                                    </t>
  </si>
  <si>
    <t>RPSB28C1     82</t>
  </si>
  <si>
    <t xml:space="preserve">INLOC.RED.EXCENTR.DIN PVC-U CU IMB.PRIN LIPIRE AVIND D= 75- 50 MM                                   </t>
  </si>
  <si>
    <t>RPSB28B2     82</t>
  </si>
  <si>
    <t xml:space="preserve">INLOC.RED.EXCENTR.DIN PVC-U CU IMB.PRIN LIPIRE AVIND D= 50- 40 MM                                   </t>
  </si>
  <si>
    <t>SB30A        99</t>
  </si>
  <si>
    <t xml:space="preserve">KG        </t>
  </si>
  <si>
    <t xml:space="preserve">SUPORTI PT. SUSTINEREA CONDUCTELOR PENTRU CANALIZARE, AVIND GREUTATE DE PINA LA 2 KG                </t>
  </si>
  <si>
    <t>CK34B        02</t>
  </si>
  <si>
    <t xml:space="preserve">DIBLURI DIN METAL FIXATE IN ZIDURI DIN BETON ARMAT                                                  </t>
  </si>
  <si>
    <t>ACB07I1      82</t>
  </si>
  <si>
    <t xml:space="preserve">COLIER DE SIGURANTA LA  TUBURI DIN FONTA AVIND DN 100 MM.                                           </t>
  </si>
  <si>
    <t>RPSF06A1     82</t>
  </si>
  <si>
    <t xml:space="preserve">M CUB     </t>
  </si>
  <si>
    <t xml:space="preserve">CURATIREA SUBSOLULUI PRIN SCOATERE DEPOZIT CU GALEATA SI TRANSPORTUL LUI LA CANAL                   </t>
  </si>
  <si>
    <t>RPEA07M1     82</t>
  </si>
  <si>
    <t xml:space="preserve">INLOCUIRE TEAVA INSTALATII NEAGRA DIAM.INT.1/2" APARENTA FIXATA IN BRATARI&lt;10 M LUNGIME             </t>
  </si>
  <si>
    <t>RPEA07M2     82</t>
  </si>
  <si>
    <t xml:space="preserve">INLOCUIRE TEAVA INSTALATII NEAGRA DIAM.INT.3/4" APARENTA FIXATA IN BRATARI&lt;10 M LUNGIME             </t>
  </si>
  <si>
    <t>RPEA14C2     82</t>
  </si>
  <si>
    <t xml:space="preserve">INLOC DOZA RAMIFICATIE TIP IPE INTERCALATA PE TUB DE DIAMETRUL 13,5MM                               </t>
  </si>
  <si>
    <t>RPED03A1     82</t>
  </si>
  <si>
    <t xml:space="preserve">INLOC CABL ENERG INST APAR CU SCOABE BACH PE CONS FIXATE IN PERETE SECT CABLU &lt; 4MMP                </t>
  </si>
  <si>
    <t>EE05A1       82</t>
  </si>
  <si>
    <t xml:space="preserve">APLICA SIMPLA,OBL.DR.GLOB ST.OPAL.TAV.PER.DIB.LEMN                                                  </t>
  </si>
  <si>
    <t xml:space="preserve">9524685        </t>
  </si>
  <si>
    <t xml:space="preserve">SURSA  NEINTRERUPTIBILA 24V 5A                                                                      </t>
  </si>
  <si>
    <t xml:space="preserve">5536753        </t>
  </si>
  <si>
    <t xml:space="preserve">SIGURANTA BIPOLARA 16 A                                                                             </t>
  </si>
  <si>
    <t xml:space="preserve">5106316        </t>
  </si>
  <si>
    <t xml:space="preserve">BECURI 24 V                                                                                         </t>
  </si>
  <si>
    <t>NMB040911    82</t>
  </si>
  <si>
    <t xml:space="preserve">ORE       </t>
  </si>
  <si>
    <t>ORE PROGRAM INSTALATOR V IN SUBTERAN CAT 1 TR 1                                                    $</t>
  </si>
  <si>
    <t>RPACH11A     99</t>
  </si>
  <si>
    <t xml:space="preserve">MP        </t>
  </si>
  <si>
    <t xml:space="preserve">SPALARE SI DEZINFECTARE                                                                             </t>
  </si>
  <si>
    <t xml:space="preserve">                                                    OFERTANT</t>
  </si>
  <si>
    <r>
      <t>Contractant:</t>
    </r>
    <r>
      <rPr>
        <sz val="8"/>
        <color theme="1"/>
        <rFont val="Arial"/>
        <family val="2"/>
      </rPr>
      <t xml:space="preserve"> </t>
    </r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</si>
  <si>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</si>
  <si>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Categorie: 07 </t>
    </r>
    <r>
      <rPr>
        <sz val="10"/>
        <color theme="1"/>
        <rFont val="Arial"/>
        <family val="2"/>
      </rPr>
      <t>REPARATII SI IGIENIZARI SUBSOL</t>
    </r>
  </si>
  <si>
    <r>
      <t xml:space="preserve">          L:</t>
    </r>
    <r>
      <rPr>
        <i/>
        <sz val="7"/>
        <color theme="1"/>
        <rFont val="Arial"/>
        <family val="2"/>
      </rPr>
      <t>11432  -0012:6712332     -COT PVC TIP U LA 67 GR.30M DN 110     NII 2167</t>
    </r>
  </si>
  <si>
    <r>
      <t xml:space="preserve">          L:</t>
    </r>
    <r>
      <rPr>
        <i/>
        <sz val="7"/>
        <color theme="1"/>
        <rFont val="Arial"/>
        <family val="2"/>
      </rPr>
      <t>11432  -0003:6712241     -COT PVC TIP U LA 45 GRADE  DN  50     NII 2167</t>
    </r>
  </si>
  <si>
    <r>
      <t xml:space="preserve">          L:</t>
    </r>
    <r>
      <rPr>
        <i/>
        <sz val="7"/>
        <color theme="1"/>
        <rFont val="Arial"/>
        <family val="2"/>
      </rPr>
      <t>11433  -0004:6712849     -RAMIF.SIMPLA PVC-U 45 GRD. 110- 50            NII 2167</t>
    </r>
  </si>
  <si>
    <r>
      <t xml:space="preserve">          L:</t>
    </r>
    <r>
      <rPr>
        <i/>
        <sz val="7"/>
        <color theme="1"/>
        <rFont val="Arial"/>
        <family val="2"/>
      </rPr>
      <t>11433  -0001:6712813     -RAMIF.SIMPLA PVC-U 45 GRD.  50- 50            NII 2167</t>
    </r>
  </si>
  <si>
    <r>
      <t xml:space="preserve">          L:</t>
    </r>
    <r>
      <rPr>
        <i/>
        <sz val="7"/>
        <color theme="1"/>
        <rFont val="Arial"/>
        <family val="2"/>
      </rPr>
      <t>11433  -0017:6712978     -RAMIF. SIMPLA PVC-U 67 GRD.  30 MIN   110-110 NII 2167</t>
    </r>
  </si>
  <si>
    <r>
      <t xml:space="preserve">          L:</t>
    </r>
    <r>
      <rPr>
        <i/>
        <sz val="7"/>
        <color theme="1"/>
        <rFont val="Arial"/>
        <family val="2"/>
      </rPr>
      <t>SL44G  -0241:3516232     -PROFIL U AR EG TR. RECE  40X 50X 2,5  OL37-1N  S 7835/1</t>
    </r>
  </si>
  <si>
    <r>
      <t xml:space="preserve">          L:</t>
    </r>
    <r>
      <rPr>
        <i/>
        <sz val="7"/>
        <color theme="1"/>
        <rFont val="Arial"/>
        <family val="2"/>
      </rPr>
      <t>LC22A  -0004:6313320     -DIBLU METALIC CU AUTOFREZARE. PT.SURUB M 12</t>
    </r>
  </si>
  <si>
    <r>
      <t xml:space="preserve">          L:</t>
    </r>
    <r>
      <rPr>
        <i/>
        <sz val="7"/>
        <color theme="1"/>
        <rFont val="Arial"/>
        <family val="2"/>
      </rPr>
      <t>12007  -M   :9605525     -CABLU MYYM 2X1,5 MMP</t>
    </r>
  </si>
  <si>
    <r>
      <t xml:space="preserve">          L:</t>
    </r>
    <r>
      <rPr>
        <i/>
        <sz val="7"/>
        <color theme="1"/>
        <rFont val="Arial"/>
        <family val="2"/>
      </rPr>
      <t>12009  -0074:5106691     -ARMATURA DE ILUM.ETANSA SN-328-61 24V 60W</t>
    </r>
  </si>
  <si>
    <r>
      <t>Obiectiv:</t>
    </r>
    <r>
      <rPr>
        <sz val="10"/>
        <color theme="1"/>
        <rFont val="Arial"/>
        <family val="2"/>
      </rPr>
      <t>REPARATII CURENTE SPATII F.I.E.E.I.A.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</si>
</sst>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7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0" fillId="0" borderId="6" xfId="0" applyNumberFormat="1" applyFont="1" applyBorder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tabSelected="1" workbookViewId="0">
      <selection activeCell="A17" sqref="A17:E17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34" t="s">
        <v>0</v>
      </c>
      <c r="B1" s="28"/>
      <c r="C1" s="28"/>
      <c r="D1" s="28"/>
    </row>
    <row r="2" spans="1:7" x14ac:dyDescent="0.2">
      <c r="A2" s="35" t="s">
        <v>96</v>
      </c>
      <c r="B2" s="28"/>
      <c r="C2" s="28"/>
      <c r="D2" s="28"/>
      <c r="E2" s="28"/>
      <c r="F2" s="28"/>
      <c r="G2" s="28"/>
    </row>
    <row r="3" spans="1:7" x14ac:dyDescent="0.2">
      <c r="A3" s="2" t="s">
        <v>84</v>
      </c>
    </row>
    <row r="4" spans="1:7" ht="46.9" customHeight="1" x14ac:dyDescent="0.2">
      <c r="A4" s="36" t="s">
        <v>1</v>
      </c>
      <c r="B4" s="28"/>
      <c r="C4" s="28"/>
      <c r="D4" s="28"/>
      <c r="E4" s="28"/>
      <c r="F4" s="28"/>
      <c r="G4" s="28"/>
    </row>
    <row r="5" spans="1:7" x14ac:dyDescent="0.2">
      <c r="A5" s="35" t="s">
        <v>85</v>
      </c>
      <c r="B5" s="28"/>
      <c r="C5" s="28"/>
      <c r="D5" s="28"/>
      <c r="E5" s="28"/>
      <c r="F5" s="28"/>
      <c r="G5" s="28"/>
    </row>
    <row r="6" spans="1:7" ht="15" thickBot="1" x14ac:dyDescent="0.25">
      <c r="A6" s="35" t="s">
        <v>86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>
        <v>6.5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29" t="s">
        <v>23</v>
      </c>
      <c r="B17" s="30"/>
      <c r="C17" s="30"/>
      <c r="D17" s="30"/>
      <c r="E17" s="30"/>
      <c r="F17" s="22"/>
      <c r="G17" s="23"/>
    </row>
    <row r="18" spans="1:7" x14ac:dyDescent="0.2">
      <c r="B18" s="7">
        <v>2</v>
      </c>
      <c r="C18" s="8" t="s">
        <v>24</v>
      </c>
      <c r="D18" s="9" t="s">
        <v>21</v>
      </c>
      <c r="E18" s="3">
        <v>4.2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7" t="s">
        <v>25</v>
      </c>
      <c r="B20" s="28"/>
      <c r="C20" s="28"/>
      <c r="D20" s="28"/>
      <c r="E20" s="28"/>
    </row>
    <row r="21" spans="1:7" x14ac:dyDescent="0.2">
      <c r="A21" s="28"/>
      <c r="B21" s="28"/>
      <c r="C21" s="28"/>
      <c r="D21" s="28"/>
      <c r="E21" s="28"/>
    </row>
    <row r="22" spans="1:7" x14ac:dyDescent="0.2">
      <c r="A22" s="29" t="s">
        <v>23</v>
      </c>
      <c r="B22" s="30"/>
      <c r="C22" s="30"/>
      <c r="D22" s="30"/>
      <c r="E22" s="30"/>
      <c r="F22" s="22"/>
      <c r="G22" s="23"/>
    </row>
    <row r="23" spans="1:7" x14ac:dyDescent="0.2">
      <c r="B23" s="7">
        <v>3</v>
      </c>
      <c r="C23" s="8" t="s">
        <v>26</v>
      </c>
      <c r="D23" s="9" t="s">
        <v>21</v>
      </c>
      <c r="E23" s="3">
        <v>6.5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7" t="s">
        <v>27</v>
      </c>
      <c r="B25" s="28"/>
      <c r="C25" s="28"/>
      <c r="D25" s="28"/>
      <c r="E25" s="28"/>
    </row>
    <row r="26" spans="1:7" x14ac:dyDescent="0.2">
      <c r="A26" s="28"/>
      <c r="B26" s="28"/>
      <c r="C26" s="28"/>
      <c r="D26" s="28"/>
      <c r="E26" s="28"/>
    </row>
    <row r="27" spans="1:7" x14ac:dyDescent="0.2">
      <c r="A27" s="29" t="s">
        <v>23</v>
      </c>
      <c r="B27" s="30"/>
      <c r="C27" s="30"/>
      <c r="D27" s="30"/>
      <c r="E27" s="30"/>
      <c r="F27" s="22"/>
      <c r="G27" s="23"/>
    </row>
    <row r="28" spans="1:7" x14ac:dyDescent="0.2">
      <c r="B28" s="7">
        <v>4</v>
      </c>
      <c r="C28" s="8" t="s">
        <v>28</v>
      </c>
      <c r="D28" s="9" t="s">
        <v>21</v>
      </c>
      <c r="E28" s="3">
        <v>5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7" t="s">
        <v>29</v>
      </c>
      <c r="B30" s="28"/>
      <c r="C30" s="28"/>
      <c r="D30" s="28"/>
      <c r="E30" s="28"/>
    </row>
    <row r="31" spans="1:7" x14ac:dyDescent="0.2">
      <c r="A31" s="28"/>
      <c r="B31" s="28"/>
      <c r="C31" s="28"/>
      <c r="D31" s="28"/>
      <c r="E31" s="28"/>
    </row>
    <row r="32" spans="1:7" x14ac:dyDescent="0.2">
      <c r="A32" s="29" t="s">
        <v>23</v>
      </c>
      <c r="B32" s="30"/>
      <c r="C32" s="30"/>
      <c r="D32" s="30"/>
      <c r="E32" s="30"/>
      <c r="F32" s="22"/>
      <c r="G32" s="23"/>
    </row>
    <row r="33" spans="1:7" x14ac:dyDescent="0.2">
      <c r="B33" s="7">
        <v>5</v>
      </c>
      <c r="C33" s="8" t="s">
        <v>30</v>
      </c>
      <c r="D33" s="9" t="s">
        <v>31</v>
      </c>
      <c r="E33" s="3">
        <v>1</v>
      </c>
    </row>
    <row r="34" spans="1:7" x14ac:dyDescent="0.2">
      <c r="C34" s="21" t="str">
        <f>SUBSTITUTE("Sp.mat: 0.00%",".",IF(VALUE("1.2")=1.2,".",","),2)</f>
        <v>Sp.mat: 0.00%</v>
      </c>
      <c r="D34" s="21" t="str">
        <f>SUBSTITUTE("Sp.man: 0.00%",".",IF(VALUE("1.2")=1.2,".",","),2)</f>
        <v>Sp.man: 0.00%</v>
      </c>
      <c r="E34" s="21" t="str">
        <f>SUBSTITUTE("Sp.uti: 0.00%",".",IF(VALUE("1.2")=1.2,".",","),2)</f>
        <v>Sp.uti: 0.00%</v>
      </c>
    </row>
    <row r="35" spans="1:7" x14ac:dyDescent="0.2">
      <c r="A35" s="27" t="s">
        <v>32</v>
      </c>
      <c r="B35" s="28"/>
      <c r="C35" s="28"/>
      <c r="D35" s="28"/>
      <c r="E35" s="28"/>
    </row>
    <row r="36" spans="1:7" x14ac:dyDescent="0.2">
      <c r="A36" s="28"/>
      <c r="B36" s="28"/>
      <c r="C36" s="28"/>
      <c r="D36" s="28"/>
      <c r="E36" s="28"/>
    </row>
    <row r="37" spans="1:7" x14ac:dyDescent="0.2">
      <c r="A37" s="29" t="s">
        <v>23</v>
      </c>
      <c r="B37" s="30"/>
      <c r="C37" s="30"/>
      <c r="D37" s="30"/>
      <c r="E37" s="30"/>
      <c r="F37" s="22"/>
      <c r="G37" s="23"/>
    </row>
    <row r="38" spans="1:7" x14ac:dyDescent="0.2">
      <c r="B38" s="7">
        <v>6</v>
      </c>
      <c r="C38" s="8" t="s">
        <v>33</v>
      </c>
      <c r="D38" s="9" t="s">
        <v>31</v>
      </c>
      <c r="E38" s="3">
        <v>2</v>
      </c>
    </row>
    <row r="39" spans="1:7" x14ac:dyDescent="0.2">
      <c r="C39" s="21" t="str">
        <f>SUBSTITUTE("Sp.mat: 0.00%",".",IF(VALUE("1.2")=1.2,".",","),2)</f>
        <v>Sp.mat: 0.00%</v>
      </c>
      <c r="D39" s="21" t="str">
        <f>SUBSTITUTE("Sp.man: 0.00%",".",IF(VALUE("1.2")=1.2,".",","),2)</f>
        <v>Sp.man: 0.00%</v>
      </c>
      <c r="E39" s="21" t="str">
        <f>SUBSTITUTE("Sp.uti: 0.00%",".",IF(VALUE("1.2")=1.2,".",","),2)</f>
        <v>Sp.uti: 0.00%</v>
      </c>
    </row>
    <row r="40" spans="1:7" x14ac:dyDescent="0.2">
      <c r="A40" s="27" t="s">
        <v>34</v>
      </c>
      <c r="B40" s="28"/>
      <c r="C40" s="28"/>
      <c r="D40" s="28"/>
      <c r="E40" s="28"/>
    </row>
    <row r="41" spans="1:7" x14ac:dyDescent="0.2">
      <c r="A41" s="28"/>
      <c r="B41" s="28"/>
      <c r="C41" s="28"/>
      <c r="D41" s="28"/>
      <c r="E41" s="28"/>
    </row>
    <row r="42" spans="1:7" x14ac:dyDescent="0.2">
      <c r="A42" s="29" t="s">
        <v>23</v>
      </c>
      <c r="B42" s="30"/>
      <c r="C42" s="30"/>
      <c r="D42" s="30"/>
      <c r="E42" s="30"/>
      <c r="F42" s="22"/>
      <c r="G42" s="23"/>
    </row>
    <row r="43" spans="1:7" x14ac:dyDescent="0.2">
      <c r="B43" s="7">
        <v>6</v>
      </c>
      <c r="C43" s="8" t="s">
        <v>35</v>
      </c>
      <c r="D43" s="9" t="s">
        <v>31</v>
      </c>
      <c r="E43" s="3">
        <v>2</v>
      </c>
    </row>
    <row r="44" spans="1:7" x14ac:dyDescent="0.2">
      <c r="C44" s="21" t="str">
        <f>SUBSTITUTE("Sp.mat: 0.00%",".",IF(VALUE("1.2")=1.2,".",","),2)</f>
        <v>Sp.mat: 0.00%</v>
      </c>
      <c r="D44" s="21" t="str">
        <f>SUBSTITUTE("Sp.man: 0.00%",".",IF(VALUE("1.2")=1.2,".",","),2)</f>
        <v>Sp.man: 0.00%</v>
      </c>
      <c r="E44" s="21" t="str">
        <f>SUBSTITUTE("Sp.uti: 0.00%",".",IF(VALUE("1.2")=1.2,".",","),2)</f>
        <v>Sp.uti: 0.00%</v>
      </c>
    </row>
    <row r="45" spans="1:7" x14ac:dyDescent="0.2">
      <c r="A45" s="27" t="s">
        <v>36</v>
      </c>
      <c r="B45" s="28"/>
      <c r="C45" s="28"/>
      <c r="D45" s="28"/>
      <c r="E45" s="28"/>
    </row>
    <row r="46" spans="1:7" x14ac:dyDescent="0.2">
      <c r="A46" s="28"/>
      <c r="B46" s="28"/>
      <c r="C46" s="28"/>
      <c r="D46" s="28"/>
      <c r="E46" s="28"/>
    </row>
    <row r="47" spans="1:7" x14ac:dyDescent="0.2">
      <c r="A47" s="29" t="s">
        <v>23</v>
      </c>
      <c r="B47" s="30"/>
      <c r="C47" s="30"/>
      <c r="D47" s="30"/>
      <c r="E47" s="30"/>
      <c r="F47" s="22"/>
      <c r="G47" s="23"/>
    </row>
    <row r="48" spans="1:7" x14ac:dyDescent="0.2">
      <c r="B48" s="7">
        <v>7</v>
      </c>
      <c r="C48" s="8" t="s">
        <v>37</v>
      </c>
      <c r="D48" s="9" t="s">
        <v>31</v>
      </c>
      <c r="E48" s="3">
        <v>4</v>
      </c>
    </row>
    <row r="49" spans="1:7" x14ac:dyDescent="0.2">
      <c r="C49" s="21" t="str">
        <f>SUBSTITUTE("Sp.mat: 0.00%",".",IF(VALUE("1.2")=1.2,".",","),2)</f>
        <v>Sp.mat: 0.00%</v>
      </c>
      <c r="D49" s="21" t="str">
        <f>SUBSTITUTE("Sp.man: 0.00%",".",IF(VALUE("1.2")=1.2,".",","),2)</f>
        <v>Sp.man: 0.00%</v>
      </c>
      <c r="E49" s="21" t="str">
        <f>SUBSTITUTE("Sp.uti: 0.00%",".",IF(VALUE("1.2")=1.2,".",","),2)</f>
        <v>Sp.uti: 0.00%</v>
      </c>
    </row>
    <row r="50" spans="1:7" x14ac:dyDescent="0.2">
      <c r="A50" s="27" t="s">
        <v>38</v>
      </c>
      <c r="B50" s="28"/>
      <c r="C50" s="28"/>
      <c r="D50" s="28"/>
      <c r="E50" s="28"/>
    </row>
    <row r="51" spans="1:7" x14ac:dyDescent="0.2">
      <c r="A51" s="28"/>
      <c r="B51" s="28"/>
      <c r="C51" s="28"/>
      <c r="D51" s="28"/>
      <c r="E51" s="28"/>
    </row>
    <row r="52" spans="1:7" x14ac:dyDescent="0.2">
      <c r="A52" s="31" t="s">
        <v>23</v>
      </c>
      <c r="B52" s="32"/>
      <c r="C52" s="32"/>
      <c r="D52" s="32"/>
      <c r="E52" s="32"/>
      <c r="F52" s="24"/>
      <c r="G52" s="25"/>
    </row>
    <row r="53" spans="1:7" x14ac:dyDescent="0.2">
      <c r="A53" s="33" t="s">
        <v>87</v>
      </c>
      <c r="B53" s="33"/>
      <c r="C53" s="33"/>
      <c r="D53" s="33"/>
      <c r="E53" s="33"/>
      <c r="F53" s="33"/>
      <c r="G53" s="33"/>
    </row>
    <row r="54" spans="1:7" x14ac:dyDescent="0.2">
      <c r="B54" s="7">
        <v>8</v>
      </c>
      <c r="C54" s="8" t="s">
        <v>39</v>
      </c>
      <c r="D54" s="9" t="s">
        <v>31</v>
      </c>
      <c r="E54" s="3">
        <v>5</v>
      </c>
    </row>
    <row r="55" spans="1:7" x14ac:dyDescent="0.2">
      <c r="C55" s="21" t="str">
        <f>SUBSTITUTE("Sp.mat: 0.00%",".",IF(VALUE("1.2")=1.2,".",","),2)</f>
        <v>Sp.mat: 0.00%</v>
      </c>
      <c r="D55" s="21" t="str">
        <f>SUBSTITUTE("Sp.man: 0.00%",".",IF(VALUE("1.2")=1.2,".",","),2)</f>
        <v>Sp.man: 0.00%</v>
      </c>
      <c r="E55" s="21" t="str">
        <f>SUBSTITUTE("Sp.uti: 0.00%",".",IF(VALUE("1.2")=1.2,".",","),2)</f>
        <v>Sp.uti: 0.00%</v>
      </c>
    </row>
    <row r="56" spans="1:7" x14ac:dyDescent="0.2">
      <c r="A56" s="27" t="s">
        <v>40</v>
      </c>
      <c r="B56" s="28"/>
      <c r="C56" s="28"/>
      <c r="D56" s="28"/>
      <c r="E56" s="28"/>
    </row>
    <row r="57" spans="1:7" x14ac:dyDescent="0.2">
      <c r="A57" s="28"/>
      <c r="B57" s="28"/>
      <c r="C57" s="28"/>
      <c r="D57" s="28"/>
      <c r="E57" s="28"/>
    </row>
    <row r="58" spans="1:7" x14ac:dyDescent="0.2">
      <c r="A58" s="31" t="s">
        <v>23</v>
      </c>
      <c r="B58" s="32"/>
      <c r="C58" s="32"/>
      <c r="D58" s="32"/>
      <c r="E58" s="32"/>
      <c r="F58" s="24"/>
      <c r="G58" s="25"/>
    </row>
    <row r="59" spans="1:7" x14ac:dyDescent="0.2">
      <c r="A59" s="33" t="s">
        <v>88</v>
      </c>
      <c r="B59" s="33"/>
      <c r="C59" s="33"/>
      <c r="D59" s="33"/>
      <c r="E59" s="33"/>
      <c r="F59" s="33"/>
      <c r="G59" s="33"/>
    </row>
    <row r="60" spans="1:7" x14ac:dyDescent="0.2">
      <c r="B60" s="7">
        <v>9</v>
      </c>
      <c r="C60" s="8" t="s">
        <v>41</v>
      </c>
      <c r="D60" s="9" t="s">
        <v>31</v>
      </c>
      <c r="E60" s="3">
        <v>4</v>
      </c>
    </row>
    <row r="61" spans="1:7" x14ac:dyDescent="0.2">
      <c r="C61" s="21" t="str">
        <f>SUBSTITUTE("Sp.mat: 0.00%",".",IF(VALUE("1.2")=1.2,".",","),2)</f>
        <v>Sp.mat: 0.00%</v>
      </c>
      <c r="D61" s="21" t="str">
        <f>SUBSTITUTE("Sp.man: 0.00%",".",IF(VALUE("1.2")=1.2,".",","),2)</f>
        <v>Sp.man: 0.00%</v>
      </c>
      <c r="E61" s="21" t="str">
        <f>SUBSTITUTE("Sp.uti: 0.00%",".",IF(VALUE("1.2")=1.2,".",","),2)</f>
        <v>Sp.uti: 0.00%</v>
      </c>
    </row>
    <row r="62" spans="1:7" x14ac:dyDescent="0.2">
      <c r="A62" s="27" t="s">
        <v>42</v>
      </c>
      <c r="B62" s="28"/>
      <c r="C62" s="28"/>
      <c r="D62" s="28"/>
      <c r="E62" s="28"/>
    </row>
    <row r="63" spans="1:7" x14ac:dyDescent="0.2">
      <c r="A63" s="28"/>
      <c r="B63" s="28"/>
      <c r="C63" s="28"/>
      <c r="D63" s="28"/>
      <c r="E63" s="28"/>
    </row>
    <row r="64" spans="1:7" x14ac:dyDescent="0.2">
      <c r="A64" s="31" t="s">
        <v>23</v>
      </c>
      <c r="B64" s="32"/>
      <c r="C64" s="32"/>
      <c r="D64" s="32"/>
      <c r="E64" s="32"/>
      <c r="F64" s="24"/>
      <c r="G64" s="25"/>
    </row>
    <row r="65" spans="1:7" x14ac:dyDescent="0.2">
      <c r="A65" s="33" t="s">
        <v>89</v>
      </c>
      <c r="B65" s="33"/>
      <c r="C65" s="33"/>
      <c r="D65" s="33"/>
      <c r="E65" s="33"/>
      <c r="F65" s="33"/>
      <c r="G65" s="33"/>
    </row>
    <row r="66" spans="1:7" x14ac:dyDescent="0.2">
      <c r="B66" s="7">
        <v>10</v>
      </c>
      <c r="C66" s="8" t="s">
        <v>43</v>
      </c>
      <c r="D66" s="9" t="s">
        <v>31</v>
      </c>
      <c r="E66" s="3">
        <v>2</v>
      </c>
    </row>
    <row r="67" spans="1:7" x14ac:dyDescent="0.2">
      <c r="C67" s="21" t="str">
        <f>SUBSTITUTE("Sp.mat: 0.00%",".",IF(VALUE("1.2")=1.2,".",","),2)</f>
        <v>Sp.mat: 0.00%</v>
      </c>
      <c r="D67" s="21" t="str">
        <f>SUBSTITUTE("Sp.man: 0.00%",".",IF(VALUE("1.2")=1.2,".",","),2)</f>
        <v>Sp.man: 0.00%</v>
      </c>
      <c r="E67" s="21" t="str">
        <f>SUBSTITUTE("Sp.uti: 0.00%",".",IF(VALUE("1.2")=1.2,".",","),2)</f>
        <v>Sp.uti: 0.00%</v>
      </c>
    </row>
    <row r="68" spans="1:7" x14ac:dyDescent="0.2">
      <c r="A68" s="27" t="s">
        <v>44</v>
      </c>
      <c r="B68" s="28"/>
      <c r="C68" s="28"/>
      <c r="D68" s="28"/>
      <c r="E68" s="28"/>
    </row>
    <row r="69" spans="1:7" x14ac:dyDescent="0.2">
      <c r="A69" s="28"/>
      <c r="B69" s="28"/>
      <c r="C69" s="28"/>
      <c r="D69" s="28"/>
      <c r="E69" s="28"/>
    </row>
    <row r="70" spans="1:7" x14ac:dyDescent="0.2">
      <c r="A70" s="31" t="s">
        <v>23</v>
      </c>
      <c r="B70" s="32"/>
      <c r="C70" s="32"/>
      <c r="D70" s="32"/>
      <c r="E70" s="32"/>
      <c r="F70" s="24"/>
      <c r="G70" s="25"/>
    </row>
    <row r="71" spans="1:7" x14ac:dyDescent="0.2">
      <c r="A71" s="33" t="s">
        <v>90</v>
      </c>
      <c r="B71" s="33"/>
      <c r="C71" s="33"/>
      <c r="D71" s="33"/>
      <c r="E71" s="33"/>
      <c r="F71" s="33"/>
      <c r="G71" s="33"/>
    </row>
    <row r="72" spans="1:7" x14ac:dyDescent="0.2">
      <c r="B72" s="7">
        <v>10</v>
      </c>
      <c r="C72" s="8" t="s">
        <v>45</v>
      </c>
      <c r="D72" s="9" t="s">
        <v>31</v>
      </c>
      <c r="E72" s="3">
        <v>4</v>
      </c>
    </row>
    <row r="73" spans="1:7" x14ac:dyDescent="0.2">
      <c r="C73" s="21" t="str">
        <f>SUBSTITUTE("Sp.mat: 0.00%",".",IF(VALUE("1.2")=1.2,".",","),2)</f>
        <v>Sp.mat: 0.00%</v>
      </c>
      <c r="D73" s="21" t="str">
        <f>SUBSTITUTE("Sp.man: 0.00%",".",IF(VALUE("1.2")=1.2,".",","),2)</f>
        <v>Sp.man: 0.00%</v>
      </c>
      <c r="E73" s="21" t="str">
        <f>SUBSTITUTE("Sp.uti: 0.00%",".",IF(VALUE("1.2")=1.2,".",","),2)</f>
        <v>Sp.uti: 0.00%</v>
      </c>
    </row>
    <row r="74" spans="1:7" x14ac:dyDescent="0.2">
      <c r="A74" s="27" t="s">
        <v>46</v>
      </c>
      <c r="B74" s="28"/>
      <c r="C74" s="28"/>
      <c r="D74" s="28"/>
      <c r="E74" s="28"/>
    </row>
    <row r="75" spans="1:7" x14ac:dyDescent="0.2">
      <c r="A75" s="28"/>
      <c r="B75" s="28"/>
      <c r="C75" s="28"/>
      <c r="D75" s="28"/>
      <c r="E75" s="28"/>
    </row>
    <row r="76" spans="1:7" x14ac:dyDescent="0.2">
      <c r="A76" s="29" t="s">
        <v>23</v>
      </c>
      <c r="B76" s="30"/>
      <c r="C76" s="30"/>
      <c r="D76" s="30"/>
      <c r="E76" s="30"/>
      <c r="F76" s="22"/>
      <c r="G76" s="23"/>
    </row>
    <row r="77" spans="1:7" x14ac:dyDescent="0.2">
      <c r="B77" s="7">
        <v>11</v>
      </c>
      <c r="C77" s="8" t="s">
        <v>41</v>
      </c>
      <c r="D77" s="9" t="s">
        <v>31</v>
      </c>
      <c r="E77" s="3">
        <v>4</v>
      </c>
    </row>
    <row r="78" spans="1:7" x14ac:dyDescent="0.2">
      <c r="C78" s="21" t="str">
        <f>SUBSTITUTE("Sp.mat: 0.00%",".",IF(VALUE("1.2")=1.2,".",","),2)</f>
        <v>Sp.mat: 0.00%</v>
      </c>
      <c r="D78" s="21" t="str">
        <f>SUBSTITUTE("Sp.man: 0.00%",".",IF(VALUE("1.2")=1.2,".",","),2)</f>
        <v>Sp.man: 0.00%</v>
      </c>
      <c r="E78" s="21" t="str">
        <f>SUBSTITUTE("Sp.uti: 0.00%",".",IF(VALUE("1.2")=1.2,".",","),2)</f>
        <v>Sp.uti: 0.00%</v>
      </c>
    </row>
    <row r="79" spans="1:7" x14ac:dyDescent="0.2">
      <c r="A79" s="27" t="s">
        <v>42</v>
      </c>
      <c r="B79" s="28"/>
      <c r="C79" s="28"/>
      <c r="D79" s="28"/>
      <c r="E79" s="28"/>
    </row>
    <row r="80" spans="1:7" x14ac:dyDescent="0.2">
      <c r="A80" s="28"/>
      <c r="B80" s="28"/>
      <c r="C80" s="28"/>
      <c r="D80" s="28"/>
      <c r="E80" s="28"/>
    </row>
    <row r="81" spans="1:7" x14ac:dyDescent="0.2">
      <c r="A81" s="31" t="s">
        <v>23</v>
      </c>
      <c r="B81" s="32"/>
      <c r="C81" s="32"/>
      <c r="D81" s="32"/>
      <c r="E81" s="32"/>
      <c r="F81" s="24"/>
      <c r="G81" s="25"/>
    </row>
    <row r="82" spans="1:7" x14ac:dyDescent="0.2">
      <c r="A82" s="33" t="s">
        <v>91</v>
      </c>
      <c r="B82" s="33"/>
      <c r="C82" s="33"/>
      <c r="D82" s="33"/>
      <c r="E82" s="33"/>
      <c r="F82" s="33"/>
      <c r="G82" s="33"/>
    </row>
    <row r="83" spans="1:7" x14ac:dyDescent="0.2">
      <c r="B83" s="7">
        <v>12</v>
      </c>
      <c r="C83" s="8" t="s">
        <v>47</v>
      </c>
      <c r="D83" s="9" t="s">
        <v>31</v>
      </c>
      <c r="E83" s="3">
        <v>1</v>
      </c>
    </row>
    <row r="84" spans="1:7" x14ac:dyDescent="0.2">
      <c r="C84" s="21" t="str">
        <f>SUBSTITUTE("Sp.mat: 0.00%",".",IF(VALUE("1.2")=1.2,".",","),2)</f>
        <v>Sp.mat: 0.00%</v>
      </c>
      <c r="D84" s="21" t="str">
        <f>SUBSTITUTE("Sp.man: 0.00%",".",IF(VALUE("1.2")=1.2,".",","),2)</f>
        <v>Sp.man: 0.00%</v>
      </c>
      <c r="E84" s="21" t="str">
        <f>SUBSTITUTE("Sp.uti: 0.00%",".",IF(VALUE("1.2")=1.2,".",","),2)</f>
        <v>Sp.uti: 0.00%</v>
      </c>
    </row>
    <row r="85" spans="1:7" x14ac:dyDescent="0.2">
      <c r="A85" s="27" t="s">
        <v>48</v>
      </c>
      <c r="B85" s="28"/>
      <c r="C85" s="28"/>
      <c r="D85" s="28"/>
      <c r="E85" s="28"/>
    </row>
    <row r="86" spans="1:7" x14ac:dyDescent="0.2">
      <c r="A86" s="28"/>
      <c r="B86" s="28"/>
      <c r="C86" s="28"/>
      <c r="D86" s="28"/>
      <c r="E86" s="28"/>
    </row>
    <row r="87" spans="1:7" x14ac:dyDescent="0.2">
      <c r="A87" s="29" t="s">
        <v>23</v>
      </c>
      <c r="B87" s="30"/>
      <c r="C87" s="30"/>
      <c r="D87" s="30"/>
      <c r="E87" s="30"/>
      <c r="F87" s="22"/>
      <c r="G87" s="23"/>
    </row>
    <row r="88" spans="1:7" x14ac:dyDescent="0.2">
      <c r="B88" s="7">
        <v>12</v>
      </c>
      <c r="C88" s="8" t="s">
        <v>49</v>
      </c>
      <c r="D88" s="9" t="s">
        <v>31</v>
      </c>
      <c r="E88" s="3">
        <v>1</v>
      </c>
    </row>
    <row r="89" spans="1:7" x14ac:dyDescent="0.2">
      <c r="C89" s="21" t="str">
        <f>SUBSTITUTE("Sp.mat: 0.00%",".",IF(VALUE("1.2")=1.2,".",","),2)</f>
        <v>Sp.mat: 0.00%</v>
      </c>
      <c r="D89" s="21" t="str">
        <f>SUBSTITUTE("Sp.man: 0.00%",".",IF(VALUE("1.2")=1.2,".",","),2)</f>
        <v>Sp.man: 0.00%</v>
      </c>
      <c r="E89" s="21" t="str">
        <f>SUBSTITUTE("Sp.uti: 0.00%",".",IF(VALUE("1.2")=1.2,".",","),2)</f>
        <v>Sp.uti: 0.00%</v>
      </c>
    </row>
    <row r="90" spans="1:7" x14ac:dyDescent="0.2">
      <c r="A90" s="27" t="s">
        <v>50</v>
      </c>
      <c r="B90" s="28"/>
      <c r="C90" s="28"/>
      <c r="D90" s="28"/>
      <c r="E90" s="28"/>
    </row>
    <row r="91" spans="1:7" x14ac:dyDescent="0.2">
      <c r="A91" s="28"/>
      <c r="B91" s="28"/>
      <c r="C91" s="28"/>
      <c r="D91" s="28"/>
      <c r="E91" s="28"/>
    </row>
    <row r="92" spans="1:7" x14ac:dyDescent="0.2">
      <c r="A92" s="29" t="s">
        <v>23</v>
      </c>
      <c r="B92" s="30"/>
      <c r="C92" s="30"/>
      <c r="D92" s="30"/>
      <c r="E92" s="30"/>
      <c r="F92" s="22"/>
      <c r="G92" s="23"/>
    </row>
    <row r="93" spans="1:7" x14ac:dyDescent="0.2">
      <c r="B93" s="7">
        <v>13</v>
      </c>
      <c r="C93" s="8" t="s">
        <v>51</v>
      </c>
      <c r="D93" s="9" t="s">
        <v>52</v>
      </c>
      <c r="E93" s="3">
        <v>25</v>
      </c>
    </row>
    <row r="94" spans="1:7" x14ac:dyDescent="0.2">
      <c r="C94" s="21" t="str">
        <f>SUBSTITUTE("Sp.mat: 0.00%",".",IF(VALUE("1.2")=1.2,".",","),2)</f>
        <v>Sp.mat: 0.00%</v>
      </c>
      <c r="D94" s="21" t="str">
        <f>SUBSTITUTE("Sp.man: 0.00%",".",IF(VALUE("1.2")=1.2,".",","),2)</f>
        <v>Sp.man: 0.00%</v>
      </c>
      <c r="E94" s="21" t="str">
        <f>SUBSTITUTE("Sp.uti: 0.00%",".",IF(VALUE("1.2")=1.2,".",","),2)</f>
        <v>Sp.uti: 0.00%</v>
      </c>
    </row>
    <row r="95" spans="1:7" x14ac:dyDescent="0.2">
      <c r="A95" s="27" t="s">
        <v>53</v>
      </c>
      <c r="B95" s="28"/>
      <c r="C95" s="28"/>
      <c r="D95" s="28"/>
      <c r="E95" s="28"/>
    </row>
    <row r="96" spans="1:7" x14ac:dyDescent="0.2">
      <c r="A96" s="28"/>
      <c r="B96" s="28"/>
      <c r="C96" s="28"/>
      <c r="D96" s="28"/>
      <c r="E96" s="28"/>
    </row>
    <row r="97" spans="1:7" x14ac:dyDescent="0.2">
      <c r="A97" s="31" t="s">
        <v>23</v>
      </c>
      <c r="B97" s="32"/>
      <c r="C97" s="32"/>
      <c r="D97" s="32"/>
      <c r="E97" s="32"/>
      <c r="F97" s="24"/>
      <c r="G97" s="25"/>
    </row>
    <row r="98" spans="1:7" x14ac:dyDescent="0.2">
      <c r="A98" s="33" t="s">
        <v>92</v>
      </c>
      <c r="B98" s="33"/>
      <c r="C98" s="33"/>
      <c r="D98" s="33"/>
      <c r="E98" s="33"/>
      <c r="F98" s="33"/>
      <c r="G98" s="33"/>
    </row>
    <row r="99" spans="1:7" x14ac:dyDescent="0.2">
      <c r="B99" s="7">
        <v>14</v>
      </c>
      <c r="C99" s="8" t="s">
        <v>54</v>
      </c>
      <c r="D99" s="9" t="s">
        <v>31</v>
      </c>
      <c r="E99" s="3">
        <v>24</v>
      </c>
    </row>
    <row r="100" spans="1:7" x14ac:dyDescent="0.2">
      <c r="C100" s="21" t="str">
        <f>SUBSTITUTE("Sp.mat: 0.00%",".",IF(VALUE("1.2")=1.2,".",","),2)</f>
        <v>Sp.mat: 0.00%</v>
      </c>
      <c r="D100" s="21" t="str">
        <f>SUBSTITUTE("Sp.man: 0.00%",".",IF(VALUE("1.2")=1.2,".",","),2)</f>
        <v>Sp.man: 0.00%</v>
      </c>
      <c r="E100" s="21" t="str">
        <f>SUBSTITUTE("Sp.uti: 0.00%",".",IF(VALUE("1.2")=1.2,".",","),2)</f>
        <v>Sp.uti: 0.00%</v>
      </c>
    </row>
    <row r="101" spans="1:7" x14ac:dyDescent="0.2">
      <c r="A101" s="27" t="s">
        <v>55</v>
      </c>
      <c r="B101" s="28"/>
      <c r="C101" s="28"/>
      <c r="D101" s="28"/>
      <c r="E101" s="28"/>
    </row>
    <row r="102" spans="1:7" x14ac:dyDescent="0.2">
      <c r="A102" s="28"/>
      <c r="B102" s="28"/>
      <c r="C102" s="28"/>
      <c r="D102" s="28"/>
      <c r="E102" s="28"/>
    </row>
    <row r="103" spans="1:7" x14ac:dyDescent="0.2">
      <c r="A103" s="31" t="s">
        <v>23</v>
      </c>
      <c r="B103" s="32"/>
      <c r="C103" s="32"/>
      <c r="D103" s="32"/>
      <c r="E103" s="32"/>
      <c r="F103" s="24"/>
      <c r="G103" s="25"/>
    </row>
    <row r="104" spans="1:7" x14ac:dyDescent="0.2">
      <c r="A104" s="33" t="s">
        <v>93</v>
      </c>
      <c r="B104" s="33"/>
      <c r="C104" s="33"/>
      <c r="D104" s="33"/>
      <c r="E104" s="33"/>
      <c r="F104" s="33"/>
      <c r="G104" s="33"/>
    </row>
    <row r="105" spans="1:7" x14ac:dyDescent="0.2">
      <c r="B105" s="7">
        <v>15</v>
      </c>
      <c r="C105" s="8" t="s">
        <v>56</v>
      </c>
      <c r="D105" s="9" t="s">
        <v>31</v>
      </c>
      <c r="E105" s="3">
        <v>6</v>
      </c>
    </row>
    <row r="106" spans="1:7" x14ac:dyDescent="0.2">
      <c r="C106" s="21" t="str">
        <f>SUBSTITUTE("Sp.mat: 0.00%",".",IF(VALUE("1.2")=1.2,".",","),2)</f>
        <v>Sp.mat: 0.00%</v>
      </c>
      <c r="D106" s="21" t="str">
        <f>SUBSTITUTE("Sp.man: 0.00%",".",IF(VALUE("1.2")=1.2,".",","),2)</f>
        <v>Sp.man: 0.00%</v>
      </c>
      <c r="E106" s="21" t="str">
        <f>SUBSTITUTE("Sp.uti: 0.00%",".",IF(VALUE("1.2")=1.2,".",","),2)</f>
        <v>Sp.uti: 0.00%</v>
      </c>
    </row>
    <row r="107" spans="1:7" x14ac:dyDescent="0.2">
      <c r="A107" s="27" t="s">
        <v>57</v>
      </c>
      <c r="B107" s="28"/>
      <c r="C107" s="28"/>
      <c r="D107" s="28"/>
      <c r="E107" s="28"/>
    </row>
    <row r="108" spans="1:7" x14ac:dyDescent="0.2">
      <c r="A108" s="28"/>
      <c r="B108" s="28"/>
      <c r="C108" s="28"/>
      <c r="D108" s="28"/>
      <c r="E108" s="28"/>
    </row>
    <row r="109" spans="1:7" x14ac:dyDescent="0.2">
      <c r="A109" s="29" t="s">
        <v>23</v>
      </c>
      <c r="B109" s="30"/>
      <c r="C109" s="30"/>
      <c r="D109" s="30"/>
      <c r="E109" s="30"/>
      <c r="F109" s="22"/>
      <c r="G109" s="23"/>
    </row>
    <row r="110" spans="1:7" x14ac:dyDescent="0.2">
      <c r="B110" s="7">
        <v>16</v>
      </c>
      <c r="C110" s="8" t="s">
        <v>58</v>
      </c>
      <c r="D110" s="9" t="s">
        <v>59</v>
      </c>
      <c r="E110" s="3">
        <v>1.5</v>
      </c>
    </row>
    <row r="111" spans="1:7" x14ac:dyDescent="0.2">
      <c r="C111" s="21" t="str">
        <f>SUBSTITUTE("Sp.mat: 0.00%",".",IF(VALUE("1.2")=1.2,".",","),2)</f>
        <v>Sp.mat: 0.00%</v>
      </c>
      <c r="D111" s="21" t="str">
        <f>SUBSTITUTE("Sp.man: 0.00%",".",IF(VALUE("1.2")=1.2,".",","),2)</f>
        <v>Sp.man: 0.00%</v>
      </c>
      <c r="E111" s="21" t="str">
        <f>SUBSTITUTE("Sp.uti: 0.00%",".",IF(VALUE("1.2")=1.2,".",","),2)</f>
        <v>Sp.uti: 0.00%</v>
      </c>
    </row>
    <row r="112" spans="1:7" x14ac:dyDescent="0.2">
      <c r="A112" s="27" t="s">
        <v>60</v>
      </c>
      <c r="B112" s="28"/>
      <c r="C112" s="28"/>
      <c r="D112" s="28"/>
      <c r="E112" s="28"/>
    </row>
    <row r="113" spans="1:7" x14ac:dyDescent="0.2">
      <c r="A113" s="28"/>
      <c r="B113" s="28"/>
      <c r="C113" s="28"/>
      <c r="D113" s="28"/>
      <c r="E113" s="28"/>
    </row>
    <row r="114" spans="1:7" x14ac:dyDescent="0.2">
      <c r="A114" s="29" t="s">
        <v>23</v>
      </c>
      <c r="B114" s="30"/>
      <c r="C114" s="30"/>
      <c r="D114" s="30"/>
      <c r="E114" s="30"/>
      <c r="F114" s="22"/>
      <c r="G114" s="23"/>
    </row>
    <row r="115" spans="1:7" x14ac:dyDescent="0.2">
      <c r="B115" s="7">
        <v>17</v>
      </c>
      <c r="C115" s="8" t="s">
        <v>61</v>
      </c>
      <c r="D115" s="9" t="s">
        <v>21</v>
      </c>
      <c r="E115" s="3">
        <v>150</v>
      </c>
    </row>
    <row r="116" spans="1:7" x14ac:dyDescent="0.2">
      <c r="C116" s="21" t="str">
        <f>SUBSTITUTE("Sp.mat: 0.00%",".",IF(VALUE("1.2")=1.2,".",","),2)</f>
        <v>Sp.mat: 0.00%</v>
      </c>
      <c r="D116" s="21" t="str">
        <f>SUBSTITUTE("Sp.man: 0.00%",".",IF(VALUE("1.2")=1.2,".",","),2)</f>
        <v>Sp.man: 0.00%</v>
      </c>
      <c r="E116" s="21" t="str">
        <f>SUBSTITUTE("Sp.uti: 0.00%",".",IF(VALUE("1.2")=1.2,".",","),2)</f>
        <v>Sp.uti: 0.00%</v>
      </c>
    </row>
    <row r="117" spans="1:7" x14ac:dyDescent="0.2">
      <c r="A117" s="27" t="s">
        <v>62</v>
      </c>
      <c r="B117" s="28"/>
      <c r="C117" s="28"/>
      <c r="D117" s="28"/>
      <c r="E117" s="28"/>
    </row>
    <row r="118" spans="1:7" x14ac:dyDescent="0.2">
      <c r="A118" s="28"/>
      <c r="B118" s="28"/>
      <c r="C118" s="28"/>
      <c r="D118" s="28"/>
      <c r="E118" s="28"/>
    </row>
    <row r="119" spans="1:7" x14ac:dyDescent="0.2">
      <c r="A119" s="29" t="s">
        <v>23</v>
      </c>
      <c r="B119" s="30"/>
      <c r="C119" s="30"/>
      <c r="D119" s="30"/>
      <c r="E119" s="30"/>
      <c r="F119" s="22"/>
      <c r="G119" s="23"/>
    </row>
    <row r="120" spans="1:7" x14ac:dyDescent="0.2">
      <c r="B120" s="7">
        <v>17</v>
      </c>
      <c r="C120" s="8" t="s">
        <v>63</v>
      </c>
      <c r="D120" s="9" t="s">
        <v>21</v>
      </c>
      <c r="E120" s="3">
        <v>20</v>
      </c>
    </row>
    <row r="121" spans="1:7" x14ac:dyDescent="0.2">
      <c r="C121" s="21" t="str">
        <f>SUBSTITUTE("Sp.mat: 0.00%",".",IF(VALUE("1.2")=1.2,".",","),2)</f>
        <v>Sp.mat: 0.00%</v>
      </c>
      <c r="D121" s="21" t="str">
        <f>SUBSTITUTE("Sp.man: 0.00%",".",IF(VALUE("1.2")=1.2,".",","),2)</f>
        <v>Sp.man: 0.00%</v>
      </c>
      <c r="E121" s="21" t="str">
        <f>SUBSTITUTE("Sp.uti: 0.00%",".",IF(VALUE("1.2")=1.2,".",","),2)</f>
        <v>Sp.uti: 0.00%</v>
      </c>
    </row>
    <row r="122" spans="1:7" x14ac:dyDescent="0.2">
      <c r="A122" s="27" t="s">
        <v>64</v>
      </c>
      <c r="B122" s="28"/>
      <c r="C122" s="28"/>
      <c r="D122" s="28"/>
      <c r="E122" s="28"/>
    </row>
    <row r="123" spans="1:7" x14ac:dyDescent="0.2">
      <c r="A123" s="28"/>
      <c r="B123" s="28"/>
      <c r="C123" s="28"/>
      <c r="D123" s="28"/>
      <c r="E123" s="28"/>
    </row>
    <row r="124" spans="1:7" x14ac:dyDescent="0.2">
      <c r="A124" s="29" t="s">
        <v>23</v>
      </c>
      <c r="B124" s="30"/>
      <c r="C124" s="30"/>
      <c r="D124" s="30"/>
      <c r="E124" s="30"/>
      <c r="F124" s="22"/>
      <c r="G124" s="23"/>
    </row>
    <row r="125" spans="1:7" x14ac:dyDescent="0.2">
      <c r="B125" s="7">
        <v>18</v>
      </c>
      <c r="C125" s="8" t="s">
        <v>65</v>
      </c>
      <c r="D125" s="9" t="s">
        <v>31</v>
      </c>
      <c r="E125" s="3">
        <v>2</v>
      </c>
    </row>
    <row r="126" spans="1:7" x14ac:dyDescent="0.2">
      <c r="C126" s="21" t="str">
        <f>SUBSTITUTE("Sp.mat: 0.00%",".",IF(VALUE("1.2")=1.2,".",","),2)</f>
        <v>Sp.mat: 0.00%</v>
      </c>
      <c r="D126" s="21" t="str">
        <f>SUBSTITUTE("Sp.man: 0.00%",".",IF(VALUE("1.2")=1.2,".",","),2)</f>
        <v>Sp.man: 0.00%</v>
      </c>
      <c r="E126" s="21" t="str">
        <f>SUBSTITUTE("Sp.uti: 0.00%",".",IF(VALUE("1.2")=1.2,".",","),2)</f>
        <v>Sp.uti: 0.00%</v>
      </c>
    </row>
    <row r="127" spans="1:7" x14ac:dyDescent="0.2">
      <c r="A127" s="27" t="s">
        <v>66</v>
      </c>
      <c r="B127" s="28"/>
      <c r="C127" s="28"/>
      <c r="D127" s="28"/>
      <c r="E127" s="28"/>
    </row>
    <row r="128" spans="1:7" x14ac:dyDescent="0.2">
      <c r="A128" s="28"/>
      <c r="B128" s="28"/>
      <c r="C128" s="28"/>
      <c r="D128" s="28"/>
      <c r="E128" s="28"/>
    </row>
    <row r="129" spans="1:7" x14ac:dyDescent="0.2">
      <c r="A129" s="29" t="s">
        <v>23</v>
      </c>
      <c r="B129" s="30"/>
      <c r="C129" s="30"/>
      <c r="D129" s="30"/>
      <c r="E129" s="30"/>
      <c r="F129" s="22"/>
      <c r="G129" s="23"/>
    </row>
    <row r="130" spans="1:7" x14ac:dyDescent="0.2">
      <c r="B130" s="7">
        <v>19</v>
      </c>
      <c r="C130" s="8" t="s">
        <v>67</v>
      </c>
      <c r="D130" s="9" t="s">
        <v>21</v>
      </c>
      <c r="E130" s="3">
        <v>200</v>
      </c>
    </row>
    <row r="131" spans="1:7" x14ac:dyDescent="0.2">
      <c r="C131" s="21" t="str">
        <f>SUBSTITUTE("Sp.mat: 0.00%",".",IF(VALUE("1.2")=1.2,".",","),2)</f>
        <v>Sp.mat: 0.00%</v>
      </c>
      <c r="D131" s="21" t="str">
        <f>SUBSTITUTE("Sp.man: 0.00%",".",IF(VALUE("1.2")=1.2,".",","),2)</f>
        <v>Sp.man: 0.00%</v>
      </c>
      <c r="E131" s="21" t="str">
        <f>SUBSTITUTE("Sp.uti: 0.00%",".",IF(VALUE("1.2")=1.2,".",","),2)</f>
        <v>Sp.uti: 0.00%</v>
      </c>
    </row>
    <row r="132" spans="1:7" x14ac:dyDescent="0.2">
      <c r="A132" s="27" t="s">
        <v>68</v>
      </c>
      <c r="B132" s="28"/>
      <c r="C132" s="28"/>
      <c r="D132" s="28"/>
      <c r="E132" s="28"/>
    </row>
    <row r="133" spans="1:7" x14ac:dyDescent="0.2">
      <c r="A133" s="28"/>
      <c r="B133" s="28"/>
      <c r="C133" s="28"/>
      <c r="D133" s="28"/>
      <c r="E133" s="28"/>
    </row>
    <row r="134" spans="1:7" x14ac:dyDescent="0.2">
      <c r="A134" s="31" t="s">
        <v>23</v>
      </c>
      <c r="B134" s="32"/>
      <c r="C134" s="32"/>
      <c r="D134" s="32"/>
      <c r="E134" s="32"/>
      <c r="F134" s="24"/>
      <c r="G134" s="25"/>
    </row>
    <row r="135" spans="1:7" x14ac:dyDescent="0.2">
      <c r="A135" s="33" t="s">
        <v>94</v>
      </c>
      <c r="B135" s="33"/>
      <c r="C135" s="33"/>
      <c r="D135" s="33"/>
      <c r="E135" s="33"/>
      <c r="F135" s="33"/>
      <c r="G135" s="33"/>
    </row>
    <row r="136" spans="1:7" x14ac:dyDescent="0.2">
      <c r="B136" s="7">
        <v>20</v>
      </c>
      <c r="C136" s="8" t="s">
        <v>69</v>
      </c>
      <c r="D136" s="9" t="s">
        <v>31</v>
      </c>
      <c r="E136" s="3">
        <v>20</v>
      </c>
    </row>
    <row r="137" spans="1:7" x14ac:dyDescent="0.2">
      <c r="C137" s="21" t="str">
        <f>SUBSTITUTE("Sp.mat: 0.00%",".",IF(VALUE("1.2")=1.2,".",","),2)</f>
        <v>Sp.mat: 0.00%</v>
      </c>
      <c r="D137" s="21" t="str">
        <f>SUBSTITUTE("Sp.man: 0.00%",".",IF(VALUE("1.2")=1.2,".",","),2)</f>
        <v>Sp.man: 0.00%</v>
      </c>
      <c r="E137" s="21" t="str">
        <f>SUBSTITUTE("Sp.uti: 0.00%",".",IF(VALUE("1.2")=1.2,".",","),2)</f>
        <v>Sp.uti: 0.00%</v>
      </c>
    </row>
    <row r="138" spans="1:7" x14ac:dyDescent="0.2">
      <c r="A138" s="27" t="s">
        <v>70</v>
      </c>
      <c r="B138" s="28"/>
      <c r="C138" s="28"/>
      <c r="D138" s="28"/>
      <c r="E138" s="28"/>
    </row>
    <row r="139" spans="1:7" x14ac:dyDescent="0.2">
      <c r="A139" s="28"/>
      <c r="B139" s="28"/>
      <c r="C139" s="28"/>
      <c r="D139" s="28"/>
      <c r="E139" s="28"/>
    </row>
    <row r="140" spans="1:7" x14ac:dyDescent="0.2">
      <c r="A140" s="31" t="s">
        <v>23</v>
      </c>
      <c r="B140" s="32"/>
      <c r="C140" s="32"/>
      <c r="D140" s="32"/>
      <c r="E140" s="32"/>
      <c r="F140" s="24"/>
      <c r="G140" s="25"/>
    </row>
    <row r="141" spans="1:7" x14ac:dyDescent="0.2">
      <c r="A141" s="33" t="s">
        <v>95</v>
      </c>
      <c r="B141" s="33"/>
      <c r="C141" s="33"/>
      <c r="D141" s="33"/>
      <c r="E141" s="33"/>
      <c r="F141" s="33"/>
      <c r="G141" s="33"/>
    </row>
    <row r="142" spans="1:7" x14ac:dyDescent="0.2">
      <c r="B142" s="7">
        <v>21</v>
      </c>
      <c r="C142" s="8" t="s">
        <v>71</v>
      </c>
      <c r="D142" s="9" t="s">
        <v>31</v>
      </c>
      <c r="E142" s="3">
        <v>3</v>
      </c>
    </row>
    <row r="143" spans="1:7" x14ac:dyDescent="0.2">
      <c r="C143" s="21" t="str">
        <f>SUBSTITUTE("Sp.mat: 0.00%",".",IF(VALUE("1.2")=1.2,".",","),2)</f>
        <v>Sp.mat: 0.00%</v>
      </c>
      <c r="D143" s="21" t="str">
        <f>SUBSTITUTE("Sp.man: 0.00%",".",IF(VALUE("1.2")=1.2,".",","),2)</f>
        <v>Sp.man: 0.00%</v>
      </c>
      <c r="E143" s="21" t="str">
        <f>SUBSTITUTE("Sp.uti: 0.00%",".",IF(VALUE("1.2")=1.2,".",","),2)</f>
        <v>Sp.uti: 0.00%</v>
      </c>
    </row>
    <row r="144" spans="1:7" x14ac:dyDescent="0.2">
      <c r="A144" s="27" t="s">
        <v>72</v>
      </c>
      <c r="B144" s="28"/>
      <c r="C144" s="28"/>
      <c r="D144" s="28"/>
      <c r="E144" s="28"/>
    </row>
    <row r="145" spans="1:7" x14ac:dyDescent="0.2">
      <c r="A145" s="28"/>
      <c r="B145" s="28"/>
      <c r="C145" s="28"/>
      <c r="D145" s="28"/>
      <c r="E145" s="28"/>
    </row>
    <row r="146" spans="1:7" x14ac:dyDescent="0.2">
      <c r="A146" s="29" t="s">
        <v>23</v>
      </c>
      <c r="B146" s="30"/>
      <c r="C146" s="30"/>
      <c r="D146" s="30"/>
      <c r="E146" s="30"/>
      <c r="F146" s="22"/>
      <c r="G146" s="23"/>
    </row>
    <row r="147" spans="1:7" x14ac:dyDescent="0.2">
      <c r="B147" s="7">
        <v>22</v>
      </c>
      <c r="C147" s="8" t="s">
        <v>73</v>
      </c>
      <c r="D147" s="9" t="s">
        <v>31</v>
      </c>
      <c r="E147" s="3">
        <v>2</v>
      </c>
    </row>
    <row r="148" spans="1:7" x14ac:dyDescent="0.2">
      <c r="C148" s="21" t="str">
        <f>SUBSTITUTE("Sp.mat: 0.00%",".",IF(VALUE("1.2")=1.2,".",","),2)</f>
        <v>Sp.mat: 0.00%</v>
      </c>
      <c r="D148" s="21" t="str">
        <f>SUBSTITUTE("Sp.man: 0.00%",".",IF(VALUE("1.2")=1.2,".",","),2)</f>
        <v>Sp.man: 0.00%</v>
      </c>
      <c r="E148" s="21" t="str">
        <f>SUBSTITUTE("Sp.uti: 0.00%",".",IF(VALUE("1.2")=1.2,".",","),2)</f>
        <v>Sp.uti: 0.00%</v>
      </c>
    </row>
    <row r="149" spans="1:7" x14ac:dyDescent="0.2">
      <c r="A149" s="27" t="s">
        <v>74</v>
      </c>
      <c r="B149" s="28"/>
      <c r="C149" s="28"/>
      <c r="D149" s="28"/>
      <c r="E149" s="28"/>
    </row>
    <row r="150" spans="1:7" x14ac:dyDescent="0.2">
      <c r="A150" s="28"/>
      <c r="B150" s="28"/>
      <c r="C150" s="28"/>
      <c r="D150" s="28"/>
      <c r="E150" s="28"/>
    </row>
    <row r="151" spans="1:7" x14ac:dyDescent="0.2">
      <c r="A151" s="29" t="s">
        <v>23</v>
      </c>
      <c r="B151" s="30"/>
      <c r="C151" s="30"/>
      <c r="D151" s="30"/>
      <c r="E151" s="30"/>
      <c r="F151" s="22"/>
      <c r="G151" s="23"/>
    </row>
    <row r="152" spans="1:7" x14ac:dyDescent="0.2">
      <c r="B152" s="7">
        <v>23</v>
      </c>
      <c r="C152" s="8" t="s">
        <v>75</v>
      </c>
      <c r="D152" s="9" t="s">
        <v>31</v>
      </c>
      <c r="E152" s="3">
        <v>30</v>
      </c>
    </row>
    <row r="153" spans="1:7" x14ac:dyDescent="0.2">
      <c r="C153" s="21" t="str">
        <f>SUBSTITUTE("Sp.mat: 0.00%",".",IF(VALUE("1.2")=1.2,".",","),2)</f>
        <v>Sp.mat: 0.00%</v>
      </c>
      <c r="D153" s="21" t="str">
        <f>SUBSTITUTE("Sp.man: 0.00%",".",IF(VALUE("1.2")=1.2,".",","),2)</f>
        <v>Sp.man: 0.00%</v>
      </c>
      <c r="E153" s="21" t="str">
        <f>SUBSTITUTE("Sp.uti: 0.00%",".",IF(VALUE("1.2")=1.2,".",","),2)</f>
        <v>Sp.uti: 0.00%</v>
      </c>
    </row>
    <row r="154" spans="1:7" x14ac:dyDescent="0.2">
      <c r="A154" s="27" t="s">
        <v>76</v>
      </c>
      <c r="B154" s="28"/>
      <c r="C154" s="28"/>
      <c r="D154" s="28"/>
      <c r="E154" s="28"/>
    </row>
    <row r="155" spans="1:7" x14ac:dyDescent="0.2">
      <c r="A155" s="28"/>
      <c r="B155" s="28"/>
      <c r="C155" s="28"/>
      <c r="D155" s="28"/>
      <c r="E155" s="28"/>
    </row>
    <row r="156" spans="1:7" x14ac:dyDescent="0.2">
      <c r="A156" s="29" t="s">
        <v>23</v>
      </c>
      <c r="B156" s="30"/>
      <c r="C156" s="30"/>
      <c r="D156" s="30"/>
      <c r="E156" s="30"/>
      <c r="F156" s="22"/>
      <c r="G156" s="23"/>
    </row>
    <row r="157" spans="1:7" x14ac:dyDescent="0.2">
      <c r="B157" s="7">
        <v>24</v>
      </c>
      <c r="C157" s="8" t="s">
        <v>77</v>
      </c>
      <c r="D157" s="9" t="s">
        <v>78</v>
      </c>
      <c r="E157" s="3">
        <v>48</v>
      </c>
    </row>
    <row r="158" spans="1:7" x14ac:dyDescent="0.2">
      <c r="C158" s="21" t="str">
        <f>SUBSTITUTE("Sp.mat: 0.00%",".",IF(VALUE("1.2")=1.2,".",","),2)</f>
        <v>Sp.mat: 0.00%</v>
      </c>
      <c r="D158" s="21" t="str">
        <f>SUBSTITUTE("Sp.man: 0.00%",".",IF(VALUE("1.2")=1.2,".",","),2)</f>
        <v>Sp.man: 0.00%</v>
      </c>
      <c r="E158" s="21" t="str">
        <f>SUBSTITUTE("Sp.uti: 0.00%",".",IF(VALUE("1.2")=1.2,".",","),2)</f>
        <v>Sp.uti: 0.00%</v>
      </c>
    </row>
    <row r="159" spans="1:7" x14ac:dyDescent="0.2">
      <c r="A159" s="27" t="s">
        <v>79</v>
      </c>
      <c r="B159" s="28"/>
      <c r="C159" s="28"/>
      <c r="D159" s="28"/>
      <c r="E159" s="28"/>
    </row>
    <row r="160" spans="1:7" x14ac:dyDescent="0.2">
      <c r="A160" s="28"/>
      <c r="B160" s="28"/>
      <c r="C160" s="28"/>
      <c r="D160" s="28"/>
      <c r="E160" s="28"/>
    </row>
    <row r="161" spans="1:7" x14ac:dyDescent="0.2">
      <c r="A161" s="29" t="s">
        <v>23</v>
      </c>
      <c r="B161" s="30"/>
      <c r="C161" s="30"/>
      <c r="D161" s="30"/>
      <c r="E161" s="30"/>
      <c r="F161" s="22"/>
      <c r="G161" s="23"/>
    </row>
    <row r="162" spans="1:7" x14ac:dyDescent="0.2">
      <c r="B162" s="7">
        <v>25</v>
      </c>
      <c r="C162" s="8" t="s">
        <v>80</v>
      </c>
      <c r="D162" s="9" t="s">
        <v>81</v>
      </c>
      <c r="E162" s="3">
        <v>80</v>
      </c>
    </row>
    <row r="163" spans="1:7" x14ac:dyDescent="0.2">
      <c r="C163" s="21" t="str">
        <f>SUBSTITUTE("Sp.mat: 0.00%",".",IF(VALUE("1.2")=1.2,".",","),2)</f>
        <v>Sp.mat: 0.00%</v>
      </c>
      <c r="D163" s="21" t="str">
        <f>SUBSTITUTE("Sp.man: 0.00%",".",IF(VALUE("1.2")=1.2,".",","),2)</f>
        <v>Sp.man: 0.00%</v>
      </c>
      <c r="E163" s="21" t="str">
        <f>SUBSTITUTE("Sp.uti: 0.00%",".",IF(VALUE("1.2")=1.2,".",","),2)</f>
        <v>Sp.uti: 0.00%</v>
      </c>
    </row>
    <row r="164" spans="1:7" x14ac:dyDescent="0.2">
      <c r="A164" s="27" t="s">
        <v>82</v>
      </c>
      <c r="B164" s="28"/>
      <c r="C164" s="28"/>
      <c r="D164" s="28"/>
      <c r="E164" s="28"/>
    </row>
    <row r="165" spans="1:7" x14ac:dyDescent="0.2">
      <c r="A165" s="28"/>
      <c r="B165" s="28"/>
      <c r="C165" s="28"/>
      <c r="D165" s="28"/>
      <c r="E165" s="28"/>
    </row>
    <row r="166" spans="1:7" x14ac:dyDescent="0.2">
      <c r="A166" s="29" t="s">
        <v>23</v>
      </c>
      <c r="B166" s="30"/>
      <c r="C166" s="30"/>
      <c r="D166" s="30"/>
      <c r="E166" s="30"/>
      <c r="F166" s="22"/>
      <c r="G166" s="23"/>
    </row>
    <row r="168" spans="1:7" x14ac:dyDescent="0.2">
      <c r="A168" s="26" t="s">
        <v>83</v>
      </c>
    </row>
    <row r="169" spans="1:7" x14ac:dyDescent="0.2">
      <c r="A169" s="26"/>
    </row>
  </sheetData>
  <mergeCells count="72">
    <mergeCell ref="A30:E31"/>
    <mergeCell ref="A1:D1"/>
    <mergeCell ref="A2:G2"/>
    <mergeCell ref="A4:G4"/>
    <mergeCell ref="A5:G5"/>
    <mergeCell ref="A6:F6"/>
    <mergeCell ref="A15:E16"/>
    <mergeCell ref="A17:E17"/>
    <mergeCell ref="A20:E21"/>
    <mergeCell ref="A22:E22"/>
    <mergeCell ref="A25:E26"/>
    <mergeCell ref="A27:E27"/>
    <mergeCell ref="A58:E58"/>
    <mergeCell ref="A32:E32"/>
    <mergeCell ref="A35:E36"/>
    <mergeCell ref="A37:E37"/>
    <mergeCell ref="A40:E41"/>
    <mergeCell ref="A42:E42"/>
    <mergeCell ref="A45:E46"/>
    <mergeCell ref="A47:E47"/>
    <mergeCell ref="A50:E51"/>
    <mergeCell ref="A52:E52"/>
    <mergeCell ref="A53:G53"/>
    <mergeCell ref="A56:E57"/>
    <mergeCell ref="A82:G82"/>
    <mergeCell ref="A59:G59"/>
    <mergeCell ref="A62:E63"/>
    <mergeCell ref="A64:E64"/>
    <mergeCell ref="A65:G65"/>
    <mergeCell ref="A68:E69"/>
    <mergeCell ref="A70:E70"/>
    <mergeCell ref="A71:G71"/>
    <mergeCell ref="A74:E75"/>
    <mergeCell ref="A76:E76"/>
    <mergeCell ref="A79:E80"/>
    <mergeCell ref="A81:E81"/>
    <mergeCell ref="A109:E109"/>
    <mergeCell ref="A85:E86"/>
    <mergeCell ref="A87:E87"/>
    <mergeCell ref="A90:E91"/>
    <mergeCell ref="A92:E92"/>
    <mergeCell ref="A95:E96"/>
    <mergeCell ref="A97:E97"/>
    <mergeCell ref="A98:G98"/>
    <mergeCell ref="A101:E102"/>
    <mergeCell ref="A103:E103"/>
    <mergeCell ref="A104:G104"/>
    <mergeCell ref="A107:E108"/>
    <mergeCell ref="A138:E139"/>
    <mergeCell ref="A112:E113"/>
    <mergeCell ref="A114:E114"/>
    <mergeCell ref="A117:E118"/>
    <mergeCell ref="A119:E119"/>
    <mergeCell ref="A122:E123"/>
    <mergeCell ref="A124:E124"/>
    <mergeCell ref="A127:E128"/>
    <mergeCell ref="A129:E129"/>
    <mergeCell ref="A132:E133"/>
    <mergeCell ref="A134:E134"/>
    <mergeCell ref="A135:G135"/>
    <mergeCell ref="A166:E166"/>
    <mergeCell ref="A140:E140"/>
    <mergeCell ref="A141:G141"/>
    <mergeCell ref="A144:E145"/>
    <mergeCell ref="A146:E146"/>
    <mergeCell ref="A149:E150"/>
    <mergeCell ref="A151:E151"/>
    <mergeCell ref="A154:E155"/>
    <mergeCell ref="A156:E156"/>
    <mergeCell ref="A159:E160"/>
    <mergeCell ref="A161:E161"/>
    <mergeCell ref="A164:E165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3" manualBreakCount="3">
    <brk id="47" max="16383" man="1"/>
    <brk id="92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D.07</vt:lpstr>
      <vt:lpstr>'O.02 D.07'!Print_Titles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2024-04-29T09:44:05Z</cp:lastPrinted>
  <dcterms:created xsi:type="dcterms:W3CDTF">2024-04-29T09:42:33Z</dcterms:created>
  <dcterms:modified xsi:type="dcterms:W3CDTF">2024-04-30T05:24:20Z</dcterms:modified>
</cp:coreProperties>
</file>