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4\lucrari reparatii curente imobil ETH\antemasuratori\"/>
    </mc:Choice>
  </mc:AlternateContent>
  <bookViews>
    <workbookView xWindow="0" yWindow="0" windowWidth="28800" windowHeight="13020"/>
  </bookViews>
  <sheets>
    <sheet name="O.02 D.08" sheetId="1" r:id="rId1"/>
  </sheets>
  <definedNames>
    <definedName name="_xlnm.Print_Titles" localSheetId="0">'O.02 D.08'!$7:$12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1" l="1"/>
  <c r="D107" i="1"/>
  <c r="C107" i="1"/>
  <c r="E102" i="1"/>
  <c r="D102" i="1"/>
  <c r="C102" i="1"/>
  <c r="E97" i="1"/>
  <c r="D97" i="1"/>
  <c r="C97" i="1"/>
  <c r="E91" i="1"/>
  <c r="D91" i="1"/>
  <c r="C91" i="1"/>
  <c r="E85" i="1"/>
  <c r="D85" i="1"/>
  <c r="C85" i="1"/>
  <c r="E78" i="1"/>
  <c r="D78" i="1"/>
  <c r="C78" i="1"/>
  <c r="E73" i="1"/>
  <c r="D73" i="1"/>
  <c r="C73" i="1"/>
  <c r="E68" i="1"/>
  <c r="D68" i="1"/>
  <c r="C68" i="1"/>
  <c r="E63" i="1"/>
  <c r="D63" i="1"/>
  <c r="C63" i="1"/>
  <c r="E58" i="1"/>
  <c r="D58" i="1"/>
  <c r="C58" i="1"/>
  <c r="E53" i="1"/>
  <c r="D53" i="1"/>
  <c r="C53" i="1"/>
  <c r="E48" i="1"/>
  <c r="D48" i="1"/>
  <c r="C48" i="1"/>
  <c r="E42" i="1"/>
  <c r="D42" i="1"/>
  <c r="C42" i="1"/>
  <c r="E36" i="1"/>
  <c r="D36" i="1"/>
  <c r="C36" i="1"/>
  <c r="E31" i="1"/>
  <c r="D31" i="1"/>
  <c r="C31" i="1"/>
  <c r="E26" i="1"/>
  <c r="D26" i="1"/>
  <c r="C26" i="1"/>
  <c r="E21" i="1"/>
  <c r="D21" i="1"/>
  <c r="C21" i="1"/>
  <c r="E14" i="1"/>
  <c r="D14" i="1"/>
  <c r="C14" i="1"/>
</calcChain>
</file>

<file path=xl/sharedStrings.xml><?xml version="1.0" encoding="utf-8"?>
<sst xmlns="http://schemas.openxmlformats.org/spreadsheetml/2006/main" count="106" uniqueCount="75">
  <si>
    <t>Formular F3</t>
  </si>
  <si>
    <t>LISTA_x000D_
cu cantitatile de lucrari pe categorii de lucrari</t>
  </si>
  <si>
    <t>[ ron ]</t>
  </si>
  <si>
    <t>Nr.</t>
  </si>
  <si>
    <t>Capitol lucrari</t>
  </si>
  <si>
    <t>U/M</t>
  </si>
  <si>
    <t>Cantitatea</t>
  </si>
  <si>
    <t>Pretul unitar</t>
  </si>
  <si>
    <t>Valoare</t>
  </si>
  <si>
    <t>Crt.</t>
  </si>
  <si>
    <t>Simbol</t>
  </si>
  <si>
    <t>a)materiale</t>
  </si>
  <si>
    <t>Denumire resursa</t>
  </si>
  <si>
    <t>b)manopera</t>
  </si>
  <si>
    <t>Observatii</t>
  </si>
  <si>
    <t>c)utilaj</t>
  </si>
  <si>
    <t>Corectii</t>
  </si>
  <si>
    <t>d)transport</t>
  </si>
  <si>
    <t>Liste Anexe</t>
  </si>
  <si>
    <t>Total(a+b+c+d)</t>
  </si>
  <si>
    <t>RPCO52A      02</t>
  </si>
  <si>
    <t xml:space="preserve">MP        </t>
  </si>
  <si>
    <t xml:space="preserve">INLOCUIRE TAVANE SUSPENDATE CU PANOURI PREFABRICATE DIN IPSOS                                       </t>
  </si>
  <si>
    <t xml:space="preserve">                                                  </t>
  </si>
  <si>
    <t>RPCT19G1     82</t>
  </si>
  <si>
    <t xml:space="preserve">DESFACEREA PARDOSELILOR DIN COVOR TEXTIL FARA RECUPERAREA MATERIALELOR *                            </t>
  </si>
  <si>
    <t>RPCT33A1     82</t>
  </si>
  <si>
    <t xml:space="preserve">DEMONTAREA USILOR SI FERESTRELOR DIN LEMN *                                                         </t>
  </si>
  <si>
    <t>RPCK01B1     82</t>
  </si>
  <si>
    <t xml:space="preserve">STRAT SUPORT PT.PARDOSELI DIN MORTAR CIMENT M 100-T,DE 3CM GROSIME,CU FATA DRISCUITA FIN *          </t>
  </si>
  <si>
    <t>RCSK01I      02</t>
  </si>
  <si>
    <t xml:space="preserve">REPAR.STRAT SUPORT PARDOSELI DIN SAPA AUTONIVELANTA                                                 </t>
  </si>
  <si>
    <t>RPCO32A1     82</t>
  </si>
  <si>
    <t xml:space="preserve">USI DE LEMN EXTER.DUBLE,TIP STAS,IN 1-4 CANATURI*                                                   </t>
  </si>
  <si>
    <t>RPCO31E2     82</t>
  </si>
  <si>
    <t xml:space="preserve">MONTARE USI DE LEMN EXTER.SIMPLE DIN STEJAR SI PRAGUL TOCULUI DE STEJAR IN DOUA CANAT.EXCLUSIV TOC. </t>
  </si>
  <si>
    <t xml:space="preserve">BUCATA    </t>
  </si>
  <si>
    <t xml:space="preserve">USA CELULARA DIN LEMN PENTRU INTERIOR                                                               </t>
  </si>
  <si>
    <t>RPCT12B1     82</t>
  </si>
  <si>
    <t xml:space="preserve">AS- PREGATIREA PERETILOR PRIN SLEFUIRE                                                              </t>
  </si>
  <si>
    <t>RPCJ36A1     82</t>
  </si>
  <si>
    <t xml:space="preserve">GLET DE IPSOS PE TENC.INT.DRIS.DE 3 MM.GROSIME EXECUTAT CU PASTA IPSOS LA PERETI SI STILPI.         </t>
  </si>
  <si>
    <t>RCSJ08A      02</t>
  </si>
  <si>
    <t xml:space="preserve">M         </t>
  </si>
  <si>
    <t xml:space="preserve">REPAR.CRAPATURI DIN TENCUIELI INT.DRISCUITE, LA PERETI, CU GLET IPSOS                               </t>
  </si>
  <si>
    <t>RPCR08A      02</t>
  </si>
  <si>
    <t xml:space="preserve">ZUGRAVELI LAVABILE                                                                                  </t>
  </si>
  <si>
    <t>RPCK06D      99</t>
  </si>
  <si>
    <t xml:space="preserve">PARDOSELI PARCHET                                                                                   </t>
  </si>
  <si>
    <t>RPEF11A05    82</t>
  </si>
  <si>
    <t xml:space="preserve">INLOC CORP ILUM PT LAMPI FLUORESCENTE                                                               </t>
  </si>
  <si>
    <t>RPEE01A1     82</t>
  </si>
  <si>
    <t xml:space="preserve">INLOC INTRERUPATOR MANUAL UNIPOLAR CONSTRUCTIE NORMALA INGROPAT DIN BACHELITA                       </t>
  </si>
  <si>
    <t>RPEE03C1     82</t>
  </si>
  <si>
    <t xml:space="preserve">INLOC PRIZA BIPOL INGROPAT CONSTR NORMALA CU CONTACT NUL DIN BACHELITA                              </t>
  </si>
  <si>
    <t>CK26A        02</t>
  </si>
  <si>
    <t xml:space="preserve">GLAFURI MONTATE LA FERESTRE DIN MASE PLASTICE                                                       </t>
  </si>
  <si>
    <t>TRB05B23     82</t>
  </si>
  <si>
    <t xml:space="preserve">TONE      </t>
  </si>
  <si>
    <t>TRANSPORTUL MATERIALELOR PRIN PURTAT DIRECT,MATERIALE INCOMODE PESTE 25 KG DISTANTA 30M            $</t>
  </si>
  <si>
    <t xml:space="preserve">                                                    OFERTANT</t>
  </si>
  <si>
    <r>
      <t xml:space="preserve">Obiect: 02 </t>
    </r>
    <r>
      <rPr>
        <sz val="10"/>
        <color theme="1"/>
        <rFont val="Arial"/>
        <family val="2"/>
      </rPr>
      <t>REPARATII CURENTE SPATII ANEXE</t>
    </r>
  </si>
  <si>
    <r>
      <t xml:space="preserve">          L:</t>
    </r>
    <r>
      <rPr>
        <i/>
        <sz val="7"/>
        <color theme="1"/>
        <rFont val="Arial"/>
        <family val="2"/>
      </rPr>
      <t>LC36A  -0025:2612121     -PLAF.FALS ARMSTRONG TEXTURA CORTEGA TIP TEGULAR</t>
    </r>
  </si>
  <si>
    <r>
      <t xml:space="preserve">          L:</t>
    </r>
    <r>
      <rPr>
        <i/>
        <sz val="7"/>
        <color theme="1"/>
        <rFont val="Arial"/>
        <family val="2"/>
      </rPr>
      <t>LC36B  -0081:6312990     -SIST PRIND PLAF FALSE ARMSTRONG GRILA AP 24MM 600X600</t>
    </r>
  </si>
  <si>
    <r>
      <t xml:space="preserve">          L:</t>
    </r>
    <r>
      <rPr>
        <i/>
        <sz val="7"/>
        <color theme="1"/>
        <rFont val="Arial"/>
        <family val="2"/>
      </rPr>
      <t>LRC17A -M   :0000176     -SAPA AUTONIVELANTA</t>
    </r>
  </si>
  <si>
    <r>
      <t xml:space="preserve">          L:</t>
    </r>
    <r>
      <rPr>
        <i/>
        <sz val="7"/>
        <color theme="1"/>
        <rFont val="Arial"/>
        <family val="2"/>
      </rPr>
      <t>10156  -M   :1258652     -USA MDF DECOR FURNIR CU BARA ANTIPANICA SI AMORTIZOR</t>
    </r>
  </si>
  <si>
    <r>
      <t xml:space="preserve">          L:</t>
    </r>
    <r>
      <rPr>
        <i/>
        <sz val="7"/>
        <color theme="1"/>
        <rFont val="Arial"/>
        <family val="2"/>
      </rPr>
      <t>LC61A  -M   :2940372     -PARCHET LAMINAT TRAFIC INTENS</t>
    </r>
  </si>
  <si>
    <r>
      <t xml:space="preserve">          L:</t>
    </r>
    <r>
      <rPr>
        <i/>
        <sz val="7"/>
        <color theme="1"/>
        <rFont val="Arial"/>
        <family val="2"/>
      </rPr>
      <t>LC61B  -M   :6718212     -PLINTA DIN MATERIAL PLASTIC,  40 X 12.5 MM</t>
    </r>
  </si>
  <si>
    <r>
      <t xml:space="preserve">          L:</t>
    </r>
    <r>
      <rPr>
        <i/>
        <sz val="7"/>
        <color theme="1"/>
        <rFont val="Arial"/>
        <family val="2"/>
      </rPr>
      <t>12009  -M   :2020888     -CORP DE ILUMINAT LED 120X30 - 40 W</t>
    </r>
  </si>
  <si>
    <r>
      <t xml:space="preserve">          L:</t>
    </r>
    <r>
      <rPr>
        <i/>
        <sz val="7"/>
        <color theme="1"/>
        <rFont val="Arial"/>
        <family val="2"/>
      </rPr>
      <t>12010  -0020:5500720     -INTRERUPTOR CUMPANA ST.SIMBOL 0170 250V  10A</t>
    </r>
  </si>
  <si>
    <r>
      <t xml:space="preserve">Obiectiv: </t>
    </r>
    <r>
      <rPr>
        <sz val="10"/>
        <color theme="1"/>
        <rFont val="Arial"/>
        <family val="2"/>
      </rPr>
      <t>REPARATII CURENTE SPATII F.I.E.E.I.A.</t>
    </r>
  </si>
  <si>
    <r>
      <t>Contractant:</t>
    </r>
    <r>
      <rPr>
        <sz val="8"/>
        <color theme="1"/>
        <rFont val="Arial"/>
        <family val="2"/>
      </rPr>
      <t xml:space="preserve"> </t>
    </r>
  </si>
  <si>
    <t>***********</t>
  </si>
  <si>
    <t>18</t>
  </si>
  <si>
    <r>
      <t xml:space="preserve">Categorie: 08 </t>
    </r>
    <r>
      <rPr>
        <sz val="10"/>
        <color theme="1"/>
        <rFont val="Arial"/>
        <family val="2"/>
      </rPr>
      <t>SPATIU PRORECTOR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</si>
</sst>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0"/>
    <numFmt numFmtId="165" formatCode="#,##0.00%;\ &quot; &quot;"/>
    <numFmt numFmtId="166" formatCode="#,##0.000"/>
    <numFmt numFmtId="167" formatCode="#,##0.000%;\ &quot; &quot;"/>
  </numFmts>
  <fonts count="2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ourier New"/>
      <family val="3"/>
    </font>
    <font>
      <b/>
      <sz val="8"/>
      <color theme="1"/>
      <name val="Calibri"/>
      <family val="2"/>
      <charset val="238"/>
      <scheme val="minor"/>
    </font>
    <font>
      <sz val="8"/>
      <color rgb="FFFFFFFF"/>
      <name val="Calibri"/>
      <family val="2"/>
      <charset val="238"/>
      <scheme val="minor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18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sz val="8"/>
      <color rgb="FFFFFFFF"/>
      <name val="Arial"/>
      <family val="2"/>
    </font>
    <font>
      <i/>
      <sz val="7"/>
      <color theme="1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thin">
        <color indexed="64"/>
      </bottom>
      <diagonal/>
    </border>
  </borders>
  <cellStyleXfs count="22">
    <xf numFmtId="0" fontId="0" fillId="0" borderId="0"/>
    <xf numFmtId="49" fontId="1" fillId="0" borderId="0" applyFill="0" applyBorder="0" applyProtection="0">
      <alignment horizontal="left" vertical="center" wrapText="1"/>
    </xf>
    <xf numFmtId="49" fontId="2" fillId="0" borderId="0" applyFill="0" applyBorder="0" applyProtection="0">
      <alignment horizontal="left" vertical="center" wrapText="1"/>
    </xf>
    <xf numFmtId="49" fontId="3" fillId="0" borderId="0" applyFill="0" applyBorder="0" applyProtection="0">
      <alignment horizontal="center" vertical="center" wrapText="1"/>
    </xf>
    <xf numFmtId="0" fontId="5" fillId="0" borderId="0" applyNumberFormat="0" applyFill="0" applyBorder="0" applyProtection="0">
      <alignment horizontal="center"/>
    </xf>
    <xf numFmtId="49" fontId="5" fillId="0" borderId="0" applyFill="0" applyBorder="0" applyProtection="0">
      <alignment horizontal="center" vertical="center"/>
    </xf>
    <xf numFmtId="49" fontId="5" fillId="0" borderId="0" applyFill="0" applyBorder="0" applyProtection="0">
      <alignment horizontal="left" vertical="center" wrapText="1"/>
    </xf>
    <xf numFmtId="49" fontId="5" fillId="0" borderId="0" applyFill="0" applyBorder="0" applyProtection="0">
      <alignment horizontal="left" vertical="center" wrapText="1"/>
    </xf>
    <xf numFmtId="49" fontId="6" fillId="0" borderId="0" applyFill="0" applyBorder="0" applyProtection="0">
      <alignment horizontal="left" vertical="center"/>
    </xf>
    <xf numFmtId="4" fontId="5" fillId="0" borderId="0" applyFill="0" applyBorder="0" applyProtection="0">
      <alignment horizontal="right" vertical="center"/>
    </xf>
    <xf numFmtId="4" fontId="5" fillId="0" borderId="0" applyFill="0" applyBorder="0" applyProtection="0">
      <alignment horizontal="center" vertical="center"/>
    </xf>
    <xf numFmtId="164" fontId="5" fillId="0" borderId="0" applyFill="0" applyBorder="0" applyProtection="0">
      <alignment vertical="center"/>
    </xf>
    <xf numFmtId="165" fontId="9" fillId="0" borderId="0" applyFill="0" applyBorder="0" applyProtection="0">
      <alignment horizontal="right" vertical="center"/>
    </xf>
    <xf numFmtId="4" fontId="4" fillId="0" borderId="0" applyFill="0" applyBorder="0" applyProtection="0">
      <alignment vertical="center"/>
    </xf>
    <xf numFmtId="49" fontId="7" fillId="0" borderId="0" applyFill="0" applyBorder="0" applyProtection="0">
      <alignment horizontal="left"/>
    </xf>
    <xf numFmtId="165" fontId="8" fillId="0" borderId="0" applyFill="0" applyBorder="0" applyAlignment="0" applyProtection="0">
      <alignment vertical="center"/>
    </xf>
    <xf numFmtId="166" fontId="5" fillId="0" borderId="0" applyFill="0" applyBorder="0" applyAlignment="0" applyProtection="0"/>
    <xf numFmtId="164" fontId="4" fillId="0" borderId="0" applyFill="0" applyBorder="0" applyAlignment="0" applyProtection="0"/>
    <xf numFmtId="166" fontId="4" fillId="0" borderId="0" applyFill="0" applyBorder="0" applyAlignment="0" applyProtection="0"/>
    <xf numFmtId="4" fontId="4" fillId="0" borderId="0" applyFill="0" applyBorder="0" applyAlignment="0" applyProtection="0"/>
    <xf numFmtId="167" fontId="5" fillId="0" borderId="0" applyFill="0" applyBorder="0" applyProtection="0">
      <alignment horizontal="right"/>
    </xf>
    <xf numFmtId="49" fontId="5" fillId="0" borderId="0" applyFill="0" applyBorder="0" applyProtection="0"/>
  </cellStyleXfs>
  <cellXfs count="38">
    <xf numFmtId="0" fontId="0" fillId="0" borderId="0" xfId="0"/>
    <xf numFmtId="49" fontId="10" fillId="0" borderId="0" xfId="0" applyNumberFormat="1" applyFont="1"/>
    <xf numFmtId="49" fontId="12" fillId="0" borderId="0" xfId="0" applyNumberFormat="1" applyFont="1" applyAlignment="1">
      <alignment horizontal="left"/>
    </xf>
    <xf numFmtId="164" fontId="14" fillId="0" borderId="0" xfId="11" applyFont="1">
      <alignment vertical="center"/>
    </xf>
    <xf numFmtId="4" fontId="15" fillId="0" borderId="0" xfId="13" applyFont="1">
      <alignment vertical="center"/>
    </xf>
    <xf numFmtId="4" fontId="14" fillId="0" borderId="0" xfId="9" applyFont="1">
      <alignment horizontal="right" vertical="center"/>
    </xf>
    <xf numFmtId="0" fontId="16" fillId="0" borderId="0" xfId="0" applyFont="1"/>
    <xf numFmtId="49" fontId="14" fillId="0" borderId="0" xfId="5" applyFont="1">
      <alignment horizontal="center" vertical="center"/>
    </xf>
    <xf numFmtId="49" fontId="14" fillId="0" borderId="0" xfId="6" applyFont="1">
      <alignment horizontal="left" vertical="center" wrapText="1"/>
    </xf>
    <xf numFmtId="49" fontId="11" fillId="0" borderId="0" xfId="8" applyFont="1">
      <alignment horizontal="left" vertical="center"/>
    </xf>
    <xf numFmtId="49" fontId="10" fillId="0" borderId="1" xfId="0" applyNumberFormat="1" applyFont="1" applyBorder="1"/>
    <xf numFmtId="49" fontId="14" fillId="0" borderId="1" xfId="5" applyFont="1" applyBorder="1">
      <alignment horizontal="center" vertical="center"/>
    </xf>
    <xf numFmtId="49" fontId="14" fillId="0" borderId="1" xfId="6" applyFont="1" applyBorder="1">
      <alignment horizontal="left" vertical="center" wrapText="1"/>
    </xf>
    <xf numFmtId="49" fontId="12" fillId="0" borderId="1" xfId="8" applyFont="1" applyBorder="1">
      <alignment horizontal="left" vertical="center"/>
    </xf>
    <xf numFmtId="164" fontId="14" fillId="0" borderId="1" xfId="11" applyFont="1" applyBorder="1">
      <alignment vertical="center"/>
    </xf>
    <xf numFmtId="4" fontId="14" fillId="0" borderId="1" xfId="13" applyFont="1" applyBorder="1">
      <alignment vertical="center"/>
    </xf>
    <xf numFmtId="4" fontId="14" fillId="0" borderId="1" xfId="9" applyFont="1" applyBorder="1">
      <alignment horizontal="right" vertical="center"/>
    </xf>
    <xf numFmtId="49" fontId="12" fillId="0" borderId="0" xfId="8" applyFont="1">
      <alignment horizontal="left" vertical="center"/>
    </xf>
    <xf numFmtId="4" fontId="14" fillId="0" borderId="0" xfId="13" applyFont="1">
      <alignment vertical="center"/>
    </xf>
    <xf numFmtId="49" fontId="11" fillId="0" borderId="1" xfId="8" applyFont="1" applyBorder="1">
      <alignment horizontal="left" vertical="center"/>
    </xf>
    <xf numFmtId="4" fontId="15" fillId="0" borderId="1" xfId="13" applyFont="1" applyBorder="1">
      <alignment vertical="center"/>
    </xf>
    <xf numFmtId="165" fontId="20" fillId="0" borderId="0" xfId="12" applyFont="1">
      <alignment horizontal="right" vertical="center"/>
    </xf>
    <xf numFmtId="4" fontId="15" fillId="0" borderId="5" xfId="13" applyFont="1" applyBorder="1">
      <alignment vertical="center"/>
    </xf>
    <xf numFmtId="4" fontId="14" fillId="0" borderId="4" xfId="9" applyFont="1" applyBorder="1">
      <alignment horizontal="right" vertical="center"/>
    </xf>
    <xf numFmtId="4" fontId="15" fillId="0" borderId="3" xfId="13" applyFont="1" applyBorder="1">
      <alignment vertical="center"/>
    </xf>
    <xf numFmtId="4" fontId="14" fillId="0" borderId="2" xfId="9" applyFont="1" applyBorder="1">
      <alignment horizontal="right" vertical="center"/>
    </xf>
    <xf numFmtId="49" fontId="22" fillId="0" borderId="0" xfId="0" applyNumberFormat="1" applyFont="1" applyAlignment="1"/>
    <xf numFmtId="49" fontId="14" fillId="0" borderId="0" xfId="7" applyFont="1">
      <alignment horizontal="left" vertical="center" wrapText="1"/>
    </xf>
    <xf numFmtId="49" fontId="10" fillId="0" borderId="0" xfId="0" applyNumberFormat="1" applyFont="1"/>
    <xf numFmtId="49" fontId="13" fillId="0" borderId="0" xfId="2" applyFont="1">
      <alignment horizontal="left" vertical="center" wrapText="1"/>
    </xf>
    <xf numFmtId="49" fontId="17" fillId="0" borderId="0" xfId="1" applyFont="1">
      <alignment horizontal="left" vertical="center" wrapText="1"/>
    </xf>
    <xf numFmtId="49" fontId="19" fillId="0" borderId="0" xfId="3" applyFont="1">
      <alignment horizontal="center" vertical="center" wrapText="1"/>
    </xf>
    <xf numFmtId="49" fontId="10" fillId="0" borderId="7" xfId="0" applyNumberFormat="1" applyFont="1" applyBorder="1"/>
    <xf numFmtId="49" fontId="14" fillId="0" borderId="4" xfId="7" applyFont="1" applyBorder="1">
      <alignment horizontal="left" vertical="center" wrapText="1"/>
    </xf>
    <xf numFmtId="49" fontId="10" fillId="0" borderId="4" xfId="0" applyNumberFormat="1" applyFont="1" applyBorder="1"/>
    <xf numFmtId="49" fontId="10" fillId="0" borderId="6" xfId="0" applyNumberFormat="1" applyFont="1" applyBorder="1"/>
    <xf numFmtId="49" fontId="10" fillId="0" borderId="2" xfId="0" applyNumberFormat="1" applyFont="1" applyBorder="1"/>
    <xf numFmtId="49" fontId="14" fillId="0" borderId="2" xfId="7" applyFont="1" applyBorder="1">
      <alignment horizontal="left" vertical="center" wrapText="1"/>
    </xf>
  </cellXfs>
  <cellStyles count="22">
    <cellStyle name="Antet" xfId="1"/>
    <cellStyle name="Cantitate" xfId="11"/>
    <cellStyle name="CapTabel" xfId="4"/>
    <cellStyle name="Cod" xfId="6"/>
    <cellStyle name="Denum" xfId="8"/>
    <cellStyle name="Denumire" xfId="7"/>
    <cellStyle name="DenumireRaport" xfId="2"/>
    <cellStyle name="Greutate" xfId="16"/>
    <cellStyle name="kmparcurs" xfId="18"/>
    <cellStyle name="Normal" xfId="0" builtinId="0"/>
    <cellStyle name="NrCrt" xfId="5"/>
    <cellStyle name="orefunc" xfId="19"/>
    <cellStyle name="Pondere" xfId="10"/>
    <cellStyle name="PretUnitar" xfId="13"/>
    <cellStyle name="Procente" xfId="20"/>
    <cellStyle name="Recapit" xfId="14"/>
    <cellStyle name="RecCoef" xfId="15"/>
    <cellStyle name="Sporuri" xfId="12"/>
    <cellStyle name="Text" xfId="21"/>
    <cellStyle name="TitluRap" xfId="3"/>
    <cellStyle name="tonaj" xfId="17"/>
    <cellStyle name="Valoare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tabSelected="1" workbookViewId="0">
      <selection activeCell="A6" sqref="A6:F6"/>
    </sheetView>
  </sheetViews>
  <sheetFormatPr defaultColWidth="8.85546875" defaultRowHeight="14.25" x14ac:dyDescent="0.2"/>
  <cols>
    <col min="1" max="1" width="0.28515625" style="1" customWidth="1"/>
    <col min="2" max="2" width="5.7109375" style="7" customWidth="1"/>
    <col min="3" max="3" width="22.7109375" style="8" customWidth="1"/>
    <col min="4" max="4" width="14.7109375" style="9" customWidth="1"/>
    <col min="5" max="5" width="15.7109375" style="3" customWidth="1"/>
    <col min="6" max="6" width="14.7109375" style="4" customWidth="1"/>
    <col min="7" max="7" width="18.7109375" style="5" customWidth="1"/>
    <col min="8" max="8" width="0" style="6" hidden="1" customWidth="1"/>
    <col min="9" max="16384" width="8.85546875" style="6"/>
  </cols>
  <sheetData>
    <row r="1" spans="1:7" ht="25.9" customHeight="1" x14ac:dyDescent="0.2">
      <c r="A1" s="29" t="s">
        <v>0</v>
      </c>
      <c r="B1" s="28"/>
      <c r="C1" s="28"/>
      <c r="D1" s="28"/>
    </row>
    <row r="2" spans="1:7" x14ac:dyDescent="0.2">
      <c r="A2" s="30" t="s">
        <v>70</v>
      </c>
      <c r="B2" s="28"/>
      <c r="C2" s="28"/>
      <c r="D2" s="28"/>
      <c r="E2" s="28"/>
      <c r="F2" s="28"/>
      <c r="G2" s="28"/>
    </row>
    <row r="3" spans="1:7" x14ac:dyDescent="0.2">
      <c r="A3" s="2" t="s">
        <v>71</v>
      </c>
    </row>
    <row r="4" spans="1:7" ht="46.9" customHeight="1" x14ac:dyDescent="0.2">
      <c r="A4" s="31" t="s">
        <v>1</v>
      </c>
      <c r="B4" s="28"/>
      <c r="C4" s="28"/>
      <c r="D4" s="28"/>
      <c r="E4" s="28"/>
      <c r="F4" s="28"/>
      <c r="G4" s="28"/>
    </row>
    <row r="5" spans="1:7" x14ac:dyDescent="0.2">
      <c r="A5" s="30" t="s">
        <v>61</v>
      </c>
      <c r="B5" s="28"/>
      <c r="C5" s="28"/>
      <c r="D5" s="28"/>
      <c r="E5" s="28"/>
      <c r="F5" s="28"/>
      <c r="G5" s="28"/>
    </row>
    <row r="6" spans="1:7" ht="15" thickBot="1" x14ac:dyDescent="0.25">
      <c r="A6" s="30" t="s">
        <v>74</v>
      </c>
      <c r="B6" s="28"/>
      <c r="C6" s="28"/>
      <c r="D6" s="28"/>
      <c r="E6" s="28"/>
      <c r="F6" s="28"/>
      <c r="G6" s="5" t="s">
        <v>2</v>
      </c>
    </row>
    <row r="7" spans="1:7" x14ac:dyDescent="0.2">
      <c r="A7" s="10"/>
      <c r="B7" s="11" t="s">
        <v>3</v>
      </c>
      <c r="C7" s="12" t="s">
        <v>4</v>
      </c>
      <c r="D7" s="13" t="s">
        <v>5</v>
      </c>
      <c r="E7" s="14" t="s">
        <v>6</v>
      </c>
      <c r="F7" s="15" t="s">
        <v>7</v>
      </c>
      <c r="G7" s="16" t="s">
        <v>8</v>
      </c>
    </row>
    <row r="8" spans="1:7" x14ac:dyDescent="0.2">
      <c r="B8" s="7" t="s">
        <v>9</v>
      </c>
      <c r="C8" s="8" t="s">
        <v>10</v>
      </c>
      <c r="D8" s="17"/>
      <c r="F8" s="18" t="s">
        <v>11</v>
      </c>
    </row>
    <row r="9" spans="1:7" x14ac:dyDescent="0.2">
      <c r="C9" s="8" t="s">
        <v>12</v>
      </c>
      <c r="D9" s="17"/>
      <c r="F9" s="18" t="s">
        <v>13</v>
      </c>
    </row>
    <row r="10" spans="1:7" x14ac:dyDescent="0.2">
      <c r="C10" s="8" t="s">
        <v>14</v>
      </c>
      <c r="D10" s="17"/>
      <c r="F10" s="18" t="s">
        <v>15</v>
      </c>
    </row>
    <row r="11" spans="1:7" x14ac:dyDescent="0.2">
      <c r="C11" s="8" t="s">
        <v>16</v>
      </c>
      <c r="D11" s="17"/>
      <c r="F11" s="18" t="s">
        <v>17</v>
      </c>
    </row>
    <row r="12" spans="1:7" ht="15" thickBot="1" x14ac:dyDescent="0.25">
      <c r="C12" s="8" t="s">
        <v>18</v>
      </c>
      <c r="D12" s="17"/>
      <c r="F12" s="18" t="s">
        <v>19</v>
      </c>
    </row>
    <row r="13" spans="1:7" x14ac:dyDescent="0.2">
      <c r="A13" s="10"/>
      <c r="B13" s="11">
        <v>1</v>
      </c>
      <c r="C13" s="12" t="s">
        <v>20</v>
      </c>
      <c r="D13" s="19" t="s">
        <v>21</v>
      </c>
      <c r="E13" s="14">
        <v>16.600000000000001</v>
      </c>
      <c r="F13" s="20"/>
      <c r="G13" s="16"/>
    </row>
    <row r="14" spans="1:7" x14ac:dyDescent="0.2">
      <c r="C14" s="21" t="str">
        <f>SUBSTITUTE("Sp.mat: 0.00%",".",IF(VALUE("1.2")=1.2,".",","),2)</f>
        <v>Sp.mat: 0.00%</v>
      </c>
      <c r="D14" s="21" t="str">
        <f>SUBSTITUTE("Sp.man: 0.00%",".",IF(VALUE("1.2")=1.2,".",","),2)</f>
        <v>Sp.man: 0.00%</v>
      </c>
      <c r="E14" s="21" t="str">
        <f>SUBSTITUTE("Sp.uti: 0.00%",".",IF(VALUE("1.2")=1.2,".",","),2)</f>
        <v>Sp.uti: 0.00%</v>
      </c>
    </row>
    <row r="15" spans="1:7" x14ac:dyDescent="0.2">
      <c r="A15" s="27" t="s">
        <v>22</v>
      </c>
      <c r="B15" s="28"/>
      <c r="C15" s="28"/>
      <c r="D15" s="28"/>
      <c r="E15" s="28"/>
    </row>
    <row r="16" spans="1:7" x14ac:dyDescent="0.2">
      <c r="A16" s="28"/>
      <c r="B16" s="28"/>
      <c r="C16" s="28"/>
      <c r="D16" s="28"/>
      <c r="E16" s="28"/>
    </row>
    <row r="17" spans="1:7" x14ac:dyDescent="0.2">
      <c r="A17" s="33" t="s">
        <v>23</v>
      </c>
      <c r="B17" s="34"/>
      <c r="C17" s="34"/>
      <c r="D17" s="34"/>
      <c r="E17" s="34"/>
      <c r="F17" s="22"/>
      <c r="G17" s="23"/>
    </row>
    <row r="18" spans="1:7" x14ac:dyDescent="0.2">
      <c r="A18" s="35" t="s">
        <v>62</v>
      </c>
      <c r="B18" s="35"/>
      <c r="C18" s="35"/>
      <c r="D18" s="35"/>
      <c r="E18" s="35"/>
      <c r="F18" s="35"/>
      <c r="G18" s="35"/>
    </row>
    <row r="19" spans="1:7" x14ac:dyDescent="0.2">
      <c r="A19" s="36" t="s">
        <v>63</v>
      </c>
      <c r="B19" s="36"/>
      <c r="C19" s="36"/>
      <c r="D19" s="36"/>
      <c r="E19" s="36"/>
      <c r="F19" s="36"/>
      <c r="G19" s="36"/>
    </row>
    <row r="20" spans="1:7" x14ac:dyDescent="0.2">
      <c r="B20" s="7">
        <v>2</v>
      </c>
      <c r="C20" s="8" t="s">
        <v>24</v>
      </c>
      <c r="D20" s="9" t="s">
        <v>21</v>
      </c>
      <c r="E20" s="3">
        <v>16.600000000000001</v>
      </c>
    </row>
    <row r="21" spans="1:7" x14ac:dyDescent="0.2">
      <c r="C21" s="21" t="str">
        <f>SUBSTITUTE("Sp.mat: 0.00%",".",IF(VALUE("1.2")=1.2,".",","),2)</f>
        <v>Sp.mat: 0.00%</v>
      </c>
      <c r="D21" s="21" t="str">
        <f>SUBSTITUTE("Sp.man: 0.00%",".",IF(VALUE("1.2")=1.2,".",","),2)</f>
        <v>Sp.man: 0.00%</v>
      </c>
      <c r="E21" s="21" t="str">
        <f>SUBSTITUTE("Sp.uti: 0.00%",".",IF(VALUE("1.2")=1.2,".",","),2)</f>
        <v>Sp.uti: 0.00%</v>
      </c>
    </row>
    <row r="22" spans="1:7" x14ac:dyDescent="0.2">
      <c r="A22" s="27" t="s">
        <v>25</v>
      </c>
      <c r="B22" s="28"/>
      <c r="C22" s="28"/>
      <c r="D22" s="28"/>
      <c r="E22" s="28"/>
    </row>
    <row r="23" spans="1:7" x14ac:dyDescent="0.2">
      <c r="A23" s="28"/>
      <c r="B23" s="28"/>
      <c r="C23" s="28"/>
      <c r="D23" s="28"/>
      <c r="E23" s="28"/>
    </row>
    <row r="24" spans="1:7" x14ac:dyDescent="0.2">
      <c r="A24" s="37" t="s">
        <v>23</v>
      </c>
      <c r="B24" s="36"/>
      <c r="C24" s="36"/>
      <c r="D24" s="36"/>
      <c r="E24" s="36"/>
      <c r="F24" s="24"/>
      <c r="G24" s="25"/>
    </row>
    <row r="25" spans="1:7" x14ac:dyDescent="0.2">
      <c r="B25" s="7">
        <v>3</v>
      </c>
      <c r="C25" s="8" t="s">
        <v>26</v>
      </c>
      <c r="D25" s="9" t="s">
        <v>21</v>
      </c>
      <c r="E25" s="3">
        <v>8</v>
      </c>
    </row>
    <row r="26" spans="1:7" x14ac:dyDescent="0.2">
      <c r="C26" s="21" t="str">
        <f>SUBSTITUTE("Sp.mat: 0.00%",".",IF(VALUE("1.2")=1.2,".",","),2)</f>
        <v>Sp.mat: 0.00%</v>
      </c>
      <c r="D26" s="21" t="str">
        <f>SUBSTITUTE("Sp.man: 0.00%",".",IF(VALUE("1.2")=1.2,".",","),2)</f>
        <v>Sp.man: 0.00%</v>
      </c>
      <c r="E26" s="21" t="str">
        <f>SUBSTITUTE("Sp.uti: 0.00%",".",IF(VALUE("1.2")=1.2,".",","),2)</f>
        <v>Sp.uti: 0.00%</v>
      </c>
    </row>
    <row r="27" spans="1:7" x14ac:dyDescent="0.2">
      <c r="A27" s="27" t="s">
        <v>27</v>
      </c>
      <c r="B27" s="28"/>
      <c r="C27" s="28"/>
      <c r="D27" s="28"/>
      <c r="E27" s="28"/>
    </row>
    <row r="28" spans="1:7" x14ac:dyDescent="0.2">
      <c r="A28" s="28"/>
      <c r="B28" s="28"/>
      <c r="C28" s="28"/>
      <c r="D28" s="28"/>
      <c r="E28" s="28"/>
    </row>
    <row r="29" spans="1:7" x14ac:dyDescent="0.2">
      <c r="A29" s="37" t="s">
        <v>23</v>
      </c>
      <c r="B29" s="36"/>
      <c r="C29" s="36"/>
      <c r="D29" s="36"/>
      <c r="E29" s="36"/>
      <c r="F29" s="24"/>
      <c r="G29" s="25"/>
    </row>
    <row r="30" spans="1:7" x14ac:dyDescent="0.2">
      <c r="B30" s="7">
        <v>4</v>
      </c>
      <c r="C30" s="8" t="s">
        <v>28</v>
      </c>
      <c r="D30" s="9" t="s">
        <v>21</v>
      </c>
      <c r="E30" s="3">
        <v>16.600000000000001</v>
      </c>
    </row>
    <row r="31" spans="1:7" x14ac:dyDescent="0.2">
      <c r="C31" s="21" t="str">
        <f>SUBSTITUTE("Sp.mat: 0.00%",".",IF(VALUE("1.2")=1.2,".",","),2)</f>
        <v>Sp.mat: 0.00%</v>
      </c>
      <c r="D31" s="21" t="str">
        <f>SUBSTITUTE("Sp.man: 0.00%",".",IF(VALUE("1.2")=1.2,".",","),2)</f>
        <v>Sp.man: 0.00%</v>
      </c>
      <c r="E31" s="21" t="str">
        <f>SUBSTITUTE("Sp.uti: 0.00%",".",IF(VALUE("1.2")=1.2,".",","),2)</f>
        <v>Sp.uti: 0.00%</v>
      </c>
    </row>
    <row r="32" spans="1:7" x14ac:dyDescent="0.2">
      <c r="A32" s="27" t="s">
        <v>29</v>
      </c>
      <c r="B32" s="28"/>
      <c r="C32" s="28"/>
      <c r="D32" s="28"/>
      <c r="E32" s="28"/>
    </row>
    <row r="33" spans="1:7" x14ac:dyDescent="0.2">
      <c r="A33" s="28"/>
      <c r="B33" s="28"/>
      <c r="C33" s="28"/>
      <c r="D33" s="28"/>
      <c r="E33" s="28"/>
    </row>
    <row r="34" spans="1:7" x14ac:dyDescent="0.2">
      <c r="A34" s="37" t="s">
        <v>23</v>
      </c>
      <c r="B34" s="36"/>
      <c r="C34" s="36"/>
      <c r="D34" s="36"/>
      <c r="E34" s="36"/>
      <c r="F34" s="24"/>
      <c r="G34" s="25"/>
    </row>
    <row r="35" spans="1:7" x14ac:dyDescent="0.2">
      <c r="B35" s="7">
        <v>5</v>
      </c>
      <c r="C35" s="8" t="s">
        <v>30</v>
      </c>
      <c r="D35" s="9" t="s">
        <v>21</v>
      </c>
      <c r="E35" s="3">
        <v>16.600000000000001</v>
      </c>
    </row>
    <row r="36" spans="1:7" x14ac:dyDescent="0.2">
      <c r="C36" s="21" t="str">
        <f>SUBSTITUTE("Sp.mat: 0.00%",".",IF(VALUE("1.2")=1.2,".",","),2)</f>
        <v>Sp.mat: 0.00%</v>
      </c>
      <c r="D36" s="21" t="str">
        <f>SUBSTITUTE("Sp.man: 0.00%",".",IF(VALUE("1.2")=1.2,".",","),2)</f>
        <v>Sp.man: 0.00%</v>
      </c>
      <c r="E36" s="21" t="str">
        <f>SUBSTITUTE("Sp.uti: 0.00%",".",IF(VALUE("1.2")=1.2,".",","),2)</f>
        <v>Sp.uti: 0.00%</v>
      </c>
    </row>
    <row r="37" spans="1:7" x14ac:dyDescent="0.2">
      <c r="A37" s="27" t="s">
        <v>31</v>
      </c>
      <c r="B37" s="28"/>
      <c r="C37" s="28"/>
      <c r="D37" s="28"/>
      <c r="E37" s="28"/>
    </row>
    <row r="38" spans="1:7" x14ac:dyDescent="0.2">
      <c r="A38" s="28"/>
      <c r="B38" s="28"/>
      <c r="C38" s="28"/>
      <c r="D38" s="28"/>
      <c r="E38" s="28"/>
    </row>
    <row r="39" spans="1:7" x14ac:dyDescent="0.2">
      <c r="A39" s="33" t="s">
        <v>23</v>
      </c>
      <c r="B39" s="34"/>
      <c r="C39" s="34"/>
      <c r="D39" s="34"/>
      <c r="E39" s="34"/>
      <c r="F39" s="22"/>
      <c r="G39" s="23"/>
    </row>
    <row r="40" spans="1:7" x14ac:dyDescent="0.2">
      <c r="A40" s="32" t="s">
        <v>64</v>
      </c>
      <c r="B40" s="32"/>
      <c r="C40" s="32"/>
      <c r="D40" s="32"/>
      <c r="E40" s="32"/>
      <c r="F40" s="32"/>
      <c r="G40" s="32"/>
    </row>
    <row r="41" spans="1:7" x14ac:dyDescent="0.2">
      <c r="B41" s="7">
        <v>6</v>
      </c>
      <c r="C41" s="8" t="s">
        <v>32</v>
      </c>
      <c r="D41" s="9" t="s">
        <v>21</v>
      </c>
      <c r="E41" s="3">
        <v>4</v>
      </c>
    </row>
    <row r="42" spans="1:7" x14ac:dyDescent="0.2">
      <c r="C42" s="21" t="str">
        <f>SUBSTITUTE("Sp.mat: 0.00%",".",IF(VALUE("1.2")=1.2,".",","),2)</f>
        <v>Sp.mat: 0.00%</v>
      </c>
      <c r="D42" s="21" t="str">
        <f>SUBSTITUTE("Sp.man: 0.00%",".",IF(VALUE("1.2")=1.2,".",","),2)</f>
        <v>Sp.man: 0.00%</v>
      </c>
      <c r="E42" s="21" t="str">
        <f>SUBSTITUTE("Sp.uti: 0.00%",".",IF(VALUE("1.2")=1.2,".",","),2)</f>
        <v>Sp.uti: 0.00%</v>
      </c>
    </row>
    <row r="43" spans="1:7" x14ac:dyDescent="0.2">
      <c r="A43" s="27" t="s">
        <v>33</v>
      </c>
      <c r="B43" s="28"/>
      <c r="C43" s="28"/>
      <c r="D43" s="28"/>
      <c r="E43" s="28"/>
    </row>
    <row r="44" spans="1:7" x14ac:dyDescent="0.2">
      <c r="A44" s="28"/>
      <c r="B44" s="28"/>
      <c r="C44" s="28"/>
      <c r="D44" s="28"/>
      <c r="E44" s="28"/>
    </row>
    <row r="45" spans="1:7" x14ac:dyDescent="0.2">
      <c r="A45" s="33" t="s">
        <v>23</v>
      </c>
      <c r="B45" s="34"/>
      <c r="C45" s="34"/>
      <c r="D45" s="34"/>
      <c r="E45" s="34"/>
      <c r="F45" s="22"/>
      <c r="G45" s="23"/>
    </row>
    <row r="46" spans="1:7" x14ac:dyDescent="0.2">
      <c r="A46" s="32" t="s">
        <v>65</v>
      </c>
      <c r="B46" s="32"/>
      <c r="C46" s="32"/>
      <c r="D46" s="32"/>
      <c r="E46" s="32"/>
      <c r="F46" s="32"/>
      <c r="G46" s="32"/>
    </row>
    <row r="47" spans="1:7" x14ac:dyDescent="0.2">
      <c r="B47" s="7">
        <v>7</v>
      </c>
      <c r="C47" s="8" t="s">
        <v>34</v>
      </c>
      <c r="D47" s="9" t="s">
        <v>21</v>
      </c>
      <c r="E47" s="3">
        <v>4</v>
      </c>
    </row>
    <row r="48" spans="1:7" x14ac:dyDescent="0.2">
      <c r="C48" s="21" t="str">
        <f>SUBSTITUTE("Sp.mat: 0.00%",".",IF(VALUE("1.2")=1.2,".",","),2)</f>
        <v>Sp.mat: 0.00%</v>
      </c>
      <c r="D48" s="21" t="str">
        <f>SUBSTITUTE("Sp.man: 0.00%",".",IF(VALUE("1.2")=1.2,".",","),2)</f>
        <v>Sp.man: 0.00%</v>
      </c>
      <c r="E48" s="21" t="str">
        <f>SUBSTITUTE("Sp.uti: 0.00%",".",IF(VALUE("1.2")=1.2,".",","),2)</f>
        <v>Sp.uti: 0.00%</v>
      </c>
    </row>
    <row r="49" spans="1:7" x14ac:dyDescent="0.2">
      <c r="A49" s="27" t="s">
        <v>35</v>
      </c>
      <c r="B49" s="28"/>
      <c r="C49" s="28"/>
      <c r="D49" s="28"/>
      <c r="E49" s="28"/>
    </row>
    <row r="50" spans="1:7" x14ac:dyDescent="0.2">
      <c r="A50" s="28"/>
      <c r="B50" s="28"/>
      <c r="C50" s="28"/>
      <c r="D50" s="28"/>
      <c r="E50" s="28"/>
    </row>
    <row r="51" spans="1:7" x14ac:dyDescent="0.2">
      <c r="A51" s="37" t="s">
        <v>23</v>
      </c>
      <c r="B51" s="36"/>
      <c r="C51" s="36"/>
      <c r="D51" s="36"/>
      <c r="E51" s="36"/>
      <c r="F51" s="24"/>
      <c r="G51" s="25"/>
    </row>
    <row r="52" spans="1:7" x14ac:dyDescent="0.2">
      <c r="B52" s="7">
        <v>8</v>
      </c>
      <c r="C52" s="8" t="s">
        <v>72</v>
      </c>
      <c r="D52" s="9" t="s">
        <v>36</v>
      </c>
      <c r="E52" s="3">
        <v>2</v>
      </c>
    </row>
    <row r="53" spans="1:7" x14ac:dyDescent="0.2">
      <c r="C53" s="21" t="str">
        <f>SUBSTITUTE("Sp.mat: 0.00%",".",IF(VALUE("1.2")=1.2,".",","),2)</f>
        <v>Sp.mat: 0.00%</v>
      </c>
      <c r="D53" s="21" t="str">
        <f>SUBSTITUTE("Sp.man: 0.00%",".",IF(VALUE("1.2")=1.2,".",","),2)</f>
        <v>Sp.man: 0.00%</v>
      </c>
      <c r="E53" s="21" t="str">
        <f>SUBSTITUTE("Sp.uti: 0.00%",".",IF(VALUE("1.2")=1.2,".",","),2)</f>
        <v>Sp.uti: 0.00%</v>
      </c>
    </row>
    <row r="54" spans="1:7" x14ac:dyDescent="0.2">
      <c r="A54" s="27" t="s">
        <v>37</v>
      </c>
      <c r="B54" s="28"/>
      <c r="C54" s="28"/>
      <c r="D54" s="28"/>
      <c r="E54" s="28"/>
    </row>
    <row r="55" spans="1:7" x14ac:dyDescent="0.2">
      <c r="A55" s="28"/>
      <c r="B55" s="28"/>
      <c r="C55" s="28"/>
      <c r="D55" s="28"/>
      <c r="E55" s="28"/>
    </row>
    <row r="56" spans="1:7" x14ac:dyDescent="0.2">
      <c r="A56" s="37" t="s">
        <v>23</v>
      </c>
      <c r="B56" s="36"/>
      <c r="C56" s="36"/>
      <c r="D56" s="36"/>
      <c r="E56" s="36"/>
      <c r="F56" s="24"/>
      <c r="G56" s="25"/>
    </row>
    <row r="57" spans="1:7" x14ac:dyDescent="0.2">
      <c r="B57" s="7">
        <v>9</v>
      </c>
      <c r="C57" s="8" t="s">
        <v>38</v>
      </c>
      <c r="D57" s="9" t="s">
        <v>21</v>
      </c>
      <c r="E57" s="3">
        <v>65.2</v>
      </c>
    </row>
    <row r="58" spans="1:7" x14ac:dyDescent="0.2">
      <c r="C58" s="21" t="str">
        <f>SUBSTITUTE("Sp.mat: 0.00%",".",IF(VALUE("1.2")=1.2,".",","),2)</f>
        <v>Sp.mat: 0.00%</v>
      </c>
      <c r="D58" s="21" t="str">
        <f>SUBSTITUTE("Sp.man: 0.00%",".",IF(VALUE("1.2")=1.2,".",","),2)</f>
        <v>Sp.man: 0.00%</v>
      </c>
      <c r="E58" s="21" t="str">
        <f>SUBSTITUTE("Sp.uti: 0.00%",".",IF(VALUE("1.2")=1.2,".",","),2)</f>
        <v>Sp.uti: 0.00%</v>
      </c>
    </row>
    <row r="59" spans="1:7" x14ac:dyDescent="0.2">
      <c r="A59" s="27" t="s">
        <v>39</v>
      </c>
      <c r="B59" s="28"/>
      <c r="C59" s="28"/>
      <c r="D59" s="28"/>
      <c r="E59" s="28"/>
    </row>
    <row r="60" spans="1:7" x14ac:dyDescent="0.2">
      <c r="A60" s="28"/>
      <c r="B60" s="28"/>
      <c r="C60" s="28"/>
      <c r="D60" s="28"/>
      <c r="E60" s="28"/>
    </row>
    <row r="61" spans="1:7" x14ac:dyDescent="0.2">
      <c r="A61" s="37" t="s">
        <v>23</v>
      </c>
      <c r="B61" s="36"/>
      <c r="C61" s="36"/>
      <c r="D61" s="36"/>
      <c r="E61" s="36"/>
      <c r="F61" s="24"/>
      <c r="G61" s="25"/>
    </row>
    <row r="62" spans="1:7" x14ac:dyDescent="0.2">
      <c r="B62" s="7">
        <v>10</v>
      </c>
      <c r="C62" s="8" t="s">
        <v>40</v>
      </c>
      <c r="D62" s="9" t="s">
        <v>21</v>
      </c>
      <c r="E62" s="3">
        <v>65.2</v>
      </c>
    </row>
    <row r="63" spans="1:7" x14ac:dyDescent="0.2">
      <c r="C63" s="21" t="str">
        <f>SUBSTITUTE("Sp.mat: 0.00%",".",IF(VALUE("1.2")=1.2,".",","),2)</f>
        <v>Sp.mat: 0.00%</v>
      </c>
      <c r="D63" s="21" t="str">
        <f>SUBSTITUTE("Sp.man: 0.00%",".",IF(VALUE("1.2")=1.2,".",","),2)</f>
        <v>Sp.man: 0.00%</v>
      </c>
      <c r="E63" s="21" t="str">
        <f>SUBSTITUTE("Sp.uti: 0.00%",".",IF(VALUE("1.2")=1.2,".",","),2)</f>
        <v>Sp.uti: 0.00%</v>
      </c>
    </row>
    <row r="64" spans="1:7" x14ac:dyDescent="0.2">
      <c r="A64" s="27" t="s">
        <v>41</v>
      </c>
      <c r="B64" s="28"/>
      <c r="C64" s="28"/>
      <c r="D64" s="28"/>
      <c r="E64" s="28"/>
    </row>
    <row r="65" spans="1:7" x14ac:dyDescent="0.2">
      <c r="A65" s="28"/>
      <c r="B65" s="28"/>
      <c r="C65" s="28"/>
      <c r="D65" s="28"/>
      <c r="E65" s="28"/>
    </row>
    <row r="66" spans="1:7" x14ac:dyDescent="0.2">
      <c r="A66" s="37" t="s">
        <v>23</v>
      </c>
      <c r="B66" s="36"/>
      <c r="C66" s="36"/>
      <c r="D66" s="36"/>
      <c r="E66" s="36"/>
      <c r="F66" s="24"/>
      <c r="G66" s="25"/>
    </row>
    <row r="67" spans="1:7" x14ac:dyDescent="0.2">
      <c r="B67" s="7">
        <v>11</v>
      </c>
      <c r="C67" s="8" t="s">
        <v>42</v>
      </c>
      <c r="D67" s="9" t="s">
        <v>43</v>
      </c>
      <c r="E67" s="3">
        <v>18.7</v>
      </c>
    </row>
    <row r="68" spans="1:7" x14ac:dyDescent="0.2">
      <c r="C68" s="21" t="str">
        <f>SUBSTITUTE("Sp.mat: 0.00%",".",IF(VALUE("1.2")=1.2,".",","),2)</f>
        <v>Sp.mat: 0.00%</v>
      </c>
      <c r="D68" s="21" t="str">
        <f>SUBSTITUTE("Sp.man: 0.00%",".",IF(VALUE("1.2")=1.2,".",","),2)</f>
        <v>Sp.man: 0.00%</v>
      </c>
      <c r="E68" s="21" t="str">
        <f>SUBSTITUTE("Sp.uti: 0.00%",".",IF(VALUE("1.2")=1.2,".",","),2)</f>
        <v>Sp.uti: 0.00%</v>
      </c>
    </row>
    <row r="69" spans="1:7" x14ac:dyDescent="0.2">
      <c r="A69" s="27" t="s">
        <v>44</v>
      </c>
      <c r="B69" s="28"/>
      <c r="C69" s="28"/>
      <c r="D69" s="28"/>
      <c r="E69" s="28"/>
    </row>
    <row r="70" spans="1:7" x14ac:dyDescent="0.2">
      <c r="A70" s="28"/>
      <c r="B70" s="28"/>
      <c r="C70" s="28"/>
      <c r="D70" s="28"/>
      <c r="E70" s="28"/>
    </row>
    <row r="71" spans="1:7" x14ac:dyDescent="0.2">
      <c r="A71" s="37" t="s">
        <v>23</v>
      </c>
      <c r="B71" s="36"/>
      <c r="C71" s="36"/>
      <c r="D71" s="36"/>
      <c r="E71" s="36"/>
      <c r="F71" s="24"/>
      <c r="G71" s="25"/>
    </row>
    <row r="72" spans="1:7" x14ac:dyDescent="0.2">
      <c r="B72" s="7">
        <v>12</v>
      </c>
      <c r="C72" s="8" t="s">
        <v>45</v>
      </c>
      <c r="D72" s="9" t="s">
        <v>21</v>
      </c>
      <c r="E72" s="3">
        <v>65.2</v>
      </c>
    </row>
    <row r="73" spans="1:7" x14ac:dyDescent="0.2">
      <c r="C73" s="21" t="str">
        <f>SUBSTITUTE("Sp.mat: 0.00%",".",IF(VALUE("1.2")=1.2,".",","),2)</f>
        <v>Sp.mat: 0.00%</v>
      </c>
      <c r="D73" s="21" t="str">
        <f>SUBSTITUTE("Sp.man: 0.00%",".",IF(VALUE("1.2")=1.2,".",","),2)</f>
        <v>Sp.man: 0.00%</v>
      </c>
      <c r="E73" s="21" t="str">
        <f>SUBSTITUTE("Sp.uti: 0.00%",".",IF(VALUE("1.2")=1.2,".",","),2)</f>
        <v>Sp.uti: 0.00%</v>
      </c>
    </row>
    <row r="74" spans="1:7" x14ac:dyDescent="0.2">
      <c r="A74" s="27" t="s">
        <v>46</v>
      </c>
      <c r="B74" s="28"/>
      <c r="C74" s="28"/>
      <c r="D74" s="28"/>
      <c r="E74" s="28"/>
    </row>
    <row r="75" spans="1:7" x14ac:dyDescent="0.2">
      <c r="A75" s="28"/>
      <c r="B75" s="28"/>
      <c r="C75" s="28"/>
      <c r="D75" s="28"/>
      <c r="E75" s="28"/>
    </row>
    <row r="76" spans="1:7" x14ac:dyDescent="0.2">
      <c r="A76" s="37" t="s">
        <v>23</v>
      </c>
      <c r="B76" s="36"/>
      <c r="C76" s="36"/>
      <c r="D76" s="36"/>
      <c r="E76" s="36"/>
      <c r="F76" s="24"/>
      <c r="G76" s="25"/>
    </row>
    <row r="77" spans="1:7" x14ac:dyDescent="0.2">
      <c r="B77" s="7">
        <v>13</v>
      </c>
      <c r="C77" s="8" t="s">
        <v>47</v>
      </c>
      <c r="D77" s="9" t="s">
        <v>21</v>
      </c>
      <c r="E77" s="3">
        <v>16.600000000000001</v>
      </c>
    </row>
    <row r="78" spans="1:7" x14ac:dyDescent="0.2">
      <c r="C78" s="21" t="str">
        <f>SUBSTITUTE("Sp.mat: 0.00%",".",IF(VALUE("1.2")=1.2,".",","),2)</f>
        <v>Sp.mat: 0.00%</v>
      </c>
      <c r="D78" s="21" t="str">
        <f>SUBSTITUTE("Sp.man: 0.00%",".",IF(VALUE("1.2")=1.2,".",","),2)</f>
        <v>Sp.man: 0.00%</v>
      </c>
      <c r="E78" s="21" t="str">
        <f>SUBSTITUTE("Sp.uti: 0.00%",".",IF(VALUE("1.2")=1.2,".",","),2)</f>
        <v>Sp.uti: 0.00%</v>
      </c>
    </row>
    <row r="79" spans="1:7" x14ac:dyDescent="0.2">
      <c r="A79" s="27" t="s">
        <v>48</v>
      </c>
      <c r="B79" s="28"/>
      <c r="C79" s="28"/>
      <c r="D79" s="28"/>
      <c r="E79" s="28"/>
    </row>
    <row r="80" spans="1:7" x14ac:dyDescent="0.2">
      <c r="A80" s="28"/>
      <c r="B80" s="28"/>
      <c r="C80" s="28"/>
      <c r="D80" s="28"/>
      <c r="E80" s="28"/>
    </row>
    <row r="81" spans="1:7" x14ac:dyDescent="0.2">
      <c r="A81" s="33" t="s">
        <v>23</v>
      </c>
      <c r="B81" s="34"/>
      <c r="C81" s="34"/>
      <c r="D81" s="34"/>
      <c r="E81" s="34"/>
      <c r="F81" s="22"/>
      <c r="G81" s="23"/>
    </row>
    <row r="82" spans="1:7" x14ac:dyDescent="0.2">
      <c r="A82" s="35" t="s">
        <v>66</v>
      </c>
      <c r="B82" s="35"/>
      <c r="C82" s="35"/>
      <c r="D82" s="35"/>
      <c r="E82" s="35"/>
      <c r="F82" s="35"/>
      <c r="G82" s="35"/>
    </row>
    <row r="83" spans="1:7" x14ac:dyDescent="0.2">
      <c r="A83" s="36" t="s">
        <v>67</v>
      </c>
      <c r="B83" s="36"/>
      <c r="C83" s="36"/>
      <c r="D83" s="36"/>
      <c r="E83" s="36"/>
      <c r="F83" s="36"/>
      <c r="G83" s="36"/>
    </row>
    <row r="84" spans="1:7" x14ac:dyDescent="0.2">
      <c r="B84" s="7">
        <v>14</v>
      </c>
      <c r="C84" s="8" t="s">
        <v>49</v>
      </c>
      <c r="D84" s="9" t="s">
        <v>36</v>
      </c>
      <c r="E84" s="3">
        <v>2</v>
      </c>
    </row>
    <row r="85" spans="1:7" x14ac:dyDescent="0.2">
      <c r="C85" s="21" t="str">
        <f>SUBSTITUTE("Sp.mat: 0.00%",".",IF(VALUE("1.2")=1.2,".",","),2)</f>
        <v>Sp.mat: 0.00%</v>
      </c>
      <c r="D85" s="21" t="str">
        <f>SUBSTITUTE("Sp.man: 0.00%",".",IF(VALUE("1.2")=1.2,".",","),2)</f>
        <v>Sp.man: 0.00%</v>
      </c>
      <c r="E85" s="21" t="str">
        <f>SUBSTITUTE("Sp.uti: 0.00%",".",IF(VALUE("1.2")=1.2,".",","),2)</f>
        <v>Sp.uti: 0.00%</v>
      </c>
    </row>
    <row r="86" spans="1:7" x14ac:dyDescent="0.2">
      <c r="A86" s="27" t="s">
        <v>50</v>
      </c>
      <c r="B86" s="28"/>
      <c r="C86" s="28"/>
      <c r="D86" s="28"/>
      <c r="E86" s="28"/>
    </row>
    <row r="87" spans="1:7" x14ac:dyDescent="0.2">
      <c r="A87" s="28"/>
      <c r="B87" s="28"/>
      <c r="C87" s="28"/>
      <c r="D87" s="28"/>
      <c r="E87" s="28"/>
    </row>
    <row r="88" spans="1:7" x14ac:dyDescent="0.2">
      <c r="A88" s="33" t="s">
        <v>23</v>
      </c>
      <c r="B88" s="34"/>
      <c r="C88" s="34"/>
      <c r="D88" s="34"/>
      <c r="E88" s="34"/>
      <c r="F88" s="22"/>
      <c r="G88" s="23"/>
    </row>
    <row r="89" spans="1:7" x14ac:dyDescent="0.2">
      <c r="A89" s="32" t="s">
        <v>68</v>
      </c>
      <c r="B89" s="32"/>
      <c r="C89" s="32"/>
      <c r="D89" s="32"/>
      <c r="E89" s="32"/>
      <c r="F89" s="32"/>
      <c r="G89" s="32"/>
    </row>
    <row r="90" spans="1:7" x14ac:dyDescent="0.2">
      <c r="B90" s="7">
        <v>15</v>
      </c>
      <c r="C90" s="8" t="s">
        <v>51</v>
      </c>
      <c r="D90" s="9" t="s">
        <v>36</v>
      </c>
      <c r="E90" s="3">
        <v>1</v>
      </c>
    </row>
    <row r="91" spans="1:7" x14ac:dyDescent="0.2">
      <c r="C91" s="21" t="str">
        <f>SUBSTITUTE("Sp.mat: 0.00%",".",IF(VALUE("1.2")=1.2,".",","),2)</f>
        <v>Sp.mat: 0.00%</v>
      </c>
      <c r="D91" s="21" t="str">
        <f>SUBSTITUTE("Sp.man: 0.00%",".",IF(VALUE("1.2")=1.2,".",","),2)</f>
        <v>Sp.man: 0.00%</v>
      </c>
      <c r="E91" s="21" t="str">
        <f>SUBSTITUTE("Sp.uti: 0.00%",".",IF(VALUE("1.2")=1.2,".",","),2)</f>
        <v>Sp.uti: 0.00%</v>
      </c>
    </row>
    <row r="92" spans="1:7" x14ac:dyDescent="0.2">
      <c r="A92" s="27" t="s">
        <v>52</v>
      </c>
      <c r="B92" s="28"/>
      <c r="C92" s="28"/>
      <c r="D92" s="28"/>
      <c r="E92" s="28"/>
    </row>
    <row r="93" spans="1:7" x14ac:dyDescent="0.2">
      <c r="A93" s="28"/>
      <c r="B93" s="28"/>
      <c r="C93" s="28"/>
      <c r="D93" s="28"/>
      <c r="E93" s="28"/>
    </row>
    <row r="94" spans="1:7" x14ac:dyDescent="0.2">
      <c r="A94" s="33" t="s">
        <v>23</v>
      </c>
      <c r="B94" s="34"/>
      <c r="C94" s="34"/>
      <c r="D94" s="34"/>
      <c r="E94" s="34"/>
      <c r="F94" s="22"/>
      <c r="G94" s="23"/>
    </row>
    <row r="95" spans="1:7" x14ac:dyDescent="0.2">
      <c r="A95" s="32" t="s">
        <v>69</v>
      </c>
      <c r="B95" s="32"/>
      <c r="C95" s="32"/>
      <c r="D95" s="32"/>
      <c r="E95" s="32"/>
      <c r="F95" s="32"/>
      <c r="G95" s="32"/>
    </row>
    <row r="96" spans="1:7" x14ac:dyDescent="0.2">
      <c r="B96" s="7">
        <v>16</v>
      </c>
      <c r="C96" s="8" t="s">
        <v>53</v>
      </c>
      <c r="D96" s="9" t="s">
        <v>36</v>
      </c>
      <c r="E96" s="3">
        <v>3</v>
      </c>
    </row>
    <row r="97" spans="1:7" x14ac:dyDescent="0.2">
      <c r="C97" s="21" t="str">
        <f>SUBSTITUTE("Sp.mat: 0.00%",".",IF(VALUE("1.2")=1.2,".",","),2)</f>
        <v>Sp.mat: 0.00%</v>
      </c>
      <c r="D97" s="21" t="str">
        <f>SUBSTITUTE("Sp.man: 0.00%",".",IF(VALUE("1.2")=1.2,".",","),2)</f>
        <v>Sp.man: 0.00%</v>
      </c>
      <c r="E97" s="21" t="str">
        <f>SUBSTITUTE("Sp.uti: 0.00%",".",IF(VALUE("1.2")=1.2,".",","),2)</f>
        <v>Sp.uti: 0.00%</v>
      </c>
    </row>
    <row r="98" spans="1:7" x14ac:dyDescent="0.2">
      <c r="A98" s="27" t="s">
        <v>54</v>
      </c>
      <c r="B98" s="28"/>
      <c r="C98" s="28"/>
      <c r="D98" s="28"/>
      <c r="E98" s="28"/>
    </row>
    <row r="99" spans="1:7" x14ac:dyDescent="0.2">
      <c r="A99" s="28"/>
      <c r="B99" s="28"/>
      <c r="C99" s="28"/>
      <c r="D99" s="28"/>
      <c r="E99" s="28"/>
    </row>
    <row r="100" spans="1:7" x14ac:dyDescent="0.2">
      <c r="A100" s="37" t="s">
        <v>23</v>
      </c>
      <c r="B100" s="36"/>
      <c r="C100" s="36"/>
      <c r="D100" s="36"/>
      <c r="E100" s="36"/>
      <c r="F100" s="24"/>
      <c r="G100" s="25"/>
    </row>
    <row r="101" spans="1:7" x14ac:dyDescent="0.2">
      <c r="B101" s="7">
        <v>17</v>
      </c>
      <c r="C101" s="8" t="s">
        <v>55</v>
      </c>
      <c r="D101" s="9" t="s">
        <v>43</v>
      </c>
      <c r="E101" s="3">
        <v>2</v>
      </c>
    </row>
    <row r="102" spans="1:7" x14ac:dyDescent="0.2">
      <c r="C102" s="21" t="str">
        <f>SUBSTITUTE("Sp.mat: 0.00%",".",IF(VALUE("1.2")=1.2,".",","),2)</f>
        <v>Sp.mat: 0.00%</v>
      </c>
      <c r="D102" s="21" t="str">
        <f>SUBSTITUTE("Sp.man: 0.00%",".",IF(VALUE("1.2")=1.2,".",","),2)</f>
        <v>Sp.man: 0.00%</v>
      </c>
      <c r="E102" s="21" t="str">
        <f>SUBSTITUTE("Sp.uti: 0.00%",".",IF(VALUE("1.2")=1.2,".",","),2)</f>
        <v>Sp.uti: 0.00%</v>
      </c>
    </row>
    <row r="103" spans="1:7" x14ac:dyDescent="0.2">
      <c r="A103" s="27" t="s">
        <v>56</v>
      </c>
      <c r="B103" s="28"/>
      <c r="C103" s="28"/>
      <c r="D103" s="28"/>
      <c r="E103" s="28"/>
    </row>
    <row r="104" spans="1:7" x14ac:dyDescent="0.2">
      <c r="A104" s="28"/>
      <c r="B104" s="28"/>
      <c r="C104" s="28"/>
      <c r="D104" s="28"/>
      <c r="E104" s="28"/>
    </row>
    <row r="105" spans="1:7" x14ac:dyDescent="0.2">
      <c r="A105" s="37" t="s">
        <v>23</v>
      </c>
      <c r="B105" s="36"/>
      <c r="C105" s="36"/>
      <c r="D105" s="36"/>
      <c r="E105" s="36"/>
      <c r="F105" s="24"/>
      <c r="G105" s="25"/>
    </row>
    <row r="106" spans="1:7" x14ac:dyDescent="0.2">
      <c r="B106" s="7" t="s">
        <v>73</v>
      </c>
      <c r="C106" s="8" t="s">
        <v>57</v>
      </c>
      <c r="D106" s="9" t="s">
        <v>58</v>
      </c>
      <c r="E106" s="3">
        <v>0.5</v>
      </c>
    </row>
    <row r="107" spans="1:7" x14ac:dyDescent="0.2">
      <c r="C107" s="21" t="str">
        <f>SUBSTITUTE("Sp.mat: 0.00%",".",IF(VALUE("1.2")=1.2,".",","),2)</f>
        <v>Sp.mat: 0.00%</v>
      </c>
      <c r="D107" s="21" t="str">
        <f>SUBSTITUTE("Sp.man: 0.00%",".",IF(VALUE("1.2")=1.2,".",","),2)</f>
        <v>Sp.man: 0.00%</v>
      </c>
      <c r="E107" s="21" t="str">
        <f>SUBSTITUTE("Sp.uti: 0.00%",".",IF(VALUE("1.2")=1.2,".",","),2)</f>
        <v>Sp.uti: 0.00%</v>
      </c>
    </row>
    <row r="108" spans="1:7" x14ac:dyDescent="0.2">
      <c r="A108" s="27" t="s">
        <v>59</v>
      </c>
      <c r="B108" s="28"/>
      <c r="C108" s="28"/>
      <c r="D108" s="28"/>
      <c r="E108" s="28"/>
    </row>
    <row r="109" spans="1:7" x14ac:dyDescent="0.2">
      <c r="A109" s="28"/>
      <c r="B109" s="28"/>
      <c r="C109" s="28"/>
      <c r="D109" s="28"/>
      <c r="E109" s="28"/>
    </row>
    <row r="110" spans="1:7" x14ac:dyDescent="0.2">
      <c r="A110" s="37" t="s">
        <v>23</v>
      </c>
      <c r="B110" s="36"/>
      <c r="C110" s="36"/>
      <c r="D110" s="36"/>
      <c r="E110" s="36"/>
      <c r="F110" s="24"/>
      <c r="G110" s="25"/>
    </row>
    <row r="112" spans="1:7" x14ac:dyDescent="0.2">
      <c r="A112" s="26" t="s">
        <v>60</v>
      </c>
    </row>
    <row r="113" spans="1:1" x14ac:dyDescent="0.2">
      <c r="A113" s="26"/>
    </row>
  </sheetData>
  <mergeCells count="49">
    <mergeCell ref="A108:E109"/>
    <mergeCell ref="A110:E110"/>
    <mergeCell ref="A95:G95"/>
    <mergeCell ref="A98:E99"/>
    <mergeCell ref="A100:E100"/>
    <mergeCell ref="A103:E104"/>
    <mergeCell ref="A105:E105"/>
    <mergeCell ref="A94:E94"/>
    <mergeCell ref="A71:E71"/>
    <mergeCell ref="A74:E75"/>
    <mergeCell ref="A76:E76"/>
    <mergeCell ref="A79:E80"/>
    <mergeCell ref="A81:E81"/>
    <mergeCell ref="A82:G82"/>
    <mergeCell ref="A83:G83"/>
    <mergeCell ref="A86:E87"/>
    <mergeCell ref="A88:E88"/>
    <mergeCell ref="A89:G89"/>
    <mergeCell ref="A92:E93"/>
    <mergeCell ref="A69:E70"/>
    <mergeCell ref="A43:E44"/>
    <mergeCell ref="A45:E45"/>
    <mergeCell ref="A46:G46"/>
    <mergeCell ref="A49:E50"/>
    <mergeCell ref="A51:E51"/>
    <mergeCell ref="A54:E55"/>
    <mergeCell ref="A56:E56"/>
    <mergeCell ref="A59:E60"/>
    <mergeCell ref="A61:E61"/>
    <mergeCell ref="A64:E65"/>
    <mergeCell ref="A66:E66"/>
    <mergeCell ref="A40:G40"/>
    <mergeCell ref="A17:E17"/>
    <mergeCell ref="A18:G18"/>
    <mergeCell ref="A19:G19"/>
    <mergeCell ref="A22:E23"/>
    <mergeCell ref="A24:E24"/>
    <mergeCell ref="A27:E28"/>
    <mergeCell ref="A29:E29"/>
    <mergeCell ref="A32:E33"/>
    <mergeCell ref="A34:E34"/>
    <mergeCell ref="A37:E38"/>
    <mergeCell ref="A39:E39"/>
    <mergeCell ref="A15:E16"/>
    <mergeCell ref="A1:D1"/>
    <mergeCell ref="A2:G2"/>
    <mergeCell ref="A4:G4"/>
    <mergeCell ref="A5:G5"/>
    <mergeCell ref="A6:F6"/>
  </mergeCells>
  <printOptions horizontalCentered="1"/>
  <pageMargins left="0.39370078740157483" right="0.19685039370078741" top="0.39370078740157483" bottom="0.70866141732283472" header="0.39370078740157483" footer="0.51181102362204722"/>
  <pageSetup paperSize="9" orientation="portrait" r:id="rId1"/>
  <rowBreaks count="2" manualBreakCount="2">
    <brk id="46" max="16383" man="1"/>
    <brk id="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O.02 D.08</vt:lpstr>
      <vt:lpstr>'O.02 D.08'!Print_Titles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pricopcatalin@yahoo.com</dc:creator>
  <cp:lastModifiedBy>Nistor</cp:lastModifiedBy>
  <cp:lastPrinted>2024-04-29T09:46:47Z</cp:lastPrinted>
  <dcterms:created xsi:type="dcterms:W3CDTF">2024-04-29T09:44:40Z</dcterms:created>
  <dcterms:modified xsi:type="dcterms:W3CDTF">2024-04-30T07:42:11Z</dcterms:modified>
</cp:coreProperties>
</file>