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376" windowHeight="12816"/>
  </bookViews>
  <sheets>
    <sheet name="2024-2025 sesiune septembrie" sheetId="2" r:id="rId1"/>
  </sheets>
  <definedNames>
    <definedName name="_xlnm.Print_Area" localSheetId="0">'2024-2025 sesiune septembrie'!$A$1:$M$53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"/>
  <c r="I50"/>
  <c r="J50"/>
  <c r="K50"/>
  <c r="H50"/>
  <c r="H46"/>
  <c r="I46"/>
  <c r="J46"/>
  <c r="K46"/>
  <c r="G46"/>
  <c r="H42"/>
  <c r="I42"/>
  <c r="J42"/>
  <c r="K42"/>
  <c r="G42"/>
  <c r="H38"/>
  <c r="I38"/>
  <c r="J38"/>
  <c r="K38"/>
  <c r="G38"/>
  <c r="H34"/>
  <c r="I34"/>
  <c r="J34"/>
  <c r="K34"/>
  <c r="G34"/>
  <c r="H30"/>
  <c r="I30"/>
  <c r="J30"/>
  <c r="K30"/>
  <c r="G30"/>
  <c r="H27"/>
  <c r="I27"/>
  <c r="J27"/>
  <c r="K27"/>
  <c r="G27"/>
  <c r="G23"/>
  <c r="H23"/>
  <c r="I23"/>
  <c r="J23"/>
  <c r="K23"/>
  <c r="H18"/>
  <c r="I18"/>
  <c r="J18"/>
  <c r="K18"/>
  <c r="G18"/>
  <c r="H14"/>
  <c r="I14"/>
  <c r="J14"/>
  <c r="K14"/>
  <c r="G14"/>
  <c r="M30"/>
  <c r="L19"/>
  <c r="M50"/>
  <c r="M42"/>
  <c r="L12"/>
  <c r="L13"/>
  <c r="F14"/>
  <c r="M14"/>
  <c r="L15"/>
  <c r="L16"/>
  <c r="L17"/>
  <c r="F18"/>
  <c r="M18"/>
  <c r="L21"/>
  <c r="L22"/>
  <c r="F23"/>
  <c r="M23"/>
  <c r="L24"/>
  <c r="L25"/>
  <c r="L26"/>
  <c r="F27"/>
  <c r="M27"/>
  <c r="L28"/>
  <c r="L30" s="1"/>
  <c r="F30"/>
  <c r="L31"/>
  <c r="L32"/>
  <c r="L33"/>
  <c r="F34"/>
  <c r="M34"/>
  <c r="L35"/>
  <c r="L36"/>
  <c r="L37"/>
  <c r="F38"/>
  <c r="M38"/>
  <c r="L39"/>
  <c r="L40"/>
  <c r="L41"/>
  <c r="F42"/>
  <c r="L43"/>
  <c r="L44"/>
  <c r="L45"/>
  <c r="F46"/>
  <c r="M46"/>
  <c r="L47"/>
  <c r="L48"/>
  <c r="L49"/>
  <c r="F50"/>
  <c r="L51"/>
  <c r="L34" l="1"/>
  <c r="L50"/>
  <c r="F52"/>
  <c r="L46"/>
  <c r="L42"/>
  <c r="L38"/>
  <c r="L27"/>
  <c r="M52"/>
  <c r="J52"/>
  <c r="L23"/>
  <c r="L18"/>
  <c r="H52"/>
  <c r="I52"/>
  <c r="L14"/>
  <c r="K52"/>
  <c r="G52"/>
  <c r="L52" l="1"/>
</calcChain>
</file>

<file path=xl/sharedStrings.xml><?xml version="1.0" encoding="utf-8"?>
<sst xmlns="http://schemas.openxmlformats.org/spreadsheetml/2006/main" count="103" uniqueCount="56">
  <si>
    <t>Nr.crt.</t>
  </si>
  <si>
    <t>Facultatea</t>
  </si>
  <si>
    <t xml:space="preserve">Facultatea de </t>
  </si>
  <si>
    <t>Automatică şi Calculatoare</t>
  </si>
  <si>
    <t>Ingineria sistemelor</t>
  </si>
  <si>
    <t>IF</t>
  </si>
  <si>
    <t>Calculatoare şi tehnologia  informaţiei</t>
  </si>
  <si>
    <t>Total facultate</t>
  </si>
  <si>
    <t>Inginerie chimică</t>
  </si>
  <si>
    <t>Ingineria mediului</t>
  </si>
  <si>
    <t>Inginerie şi management</t>
  </si>
  <si>
    <t>Inginerie civilă</t>
  </si>
  <si>
    <t>Ingineria instalaţiilor</t>
  </si>
  <si>
    <t xml:space="preserve">Inginerie mecanică </t>
  </si>
  <si>
    <t>Inginerie industrială</t>
  </si>
  <si>
    <t>Facultatea de Inginerie Electrică, Energetică şi Informatică Aplicată</t>
  </si>
  <si>
    <t>Inginerie electrică</t>
  </si>
  <si>
    <t>Inginerie energetică</t>
  </si>
  <si>
    <t>Facultatea de Hidrotehnică, Geodezie şi Ingineria Mediului</t>
  </si>
  <si>
    <t>Inginerie geodezică</t>
  </si>
  <si>
    <t>Ingineria autovehiculelor</t>
  </si>
  <si>
    <t>Inginerie mecanică</t>
  </si>
  <si>
    <t>Mecatronică şi robotică</t>
  </si>
  <si>
    <t>Facultatea de Ştiinţa şi Ingineria Materialelor</t>
  </si>
  <si>
    <t>Ingineria materialelor</t>
  </si>
  <si>
    <t>Facultatea de Arhitectură "G.M.Cantacuzino"</t>
  </si>
  <si>
    <t>Arhitectură</t>
  </si>
  <si>
    <t>TOTAL UNIVERSITATE</t>
  </si>
  <si>
    <t>Facultatea de Electronică, Telecomunicaţii şi Tehnologia Informaţiei</t>
  </si>
  <si>
    <t xml:space="preserve">UNIVERSITATEA  TEHNICĂ “GHEORGHE ASACHI” DIN IAŞI </t>
  </si>
  <si>
    <t>şi Management Industrial</t>
  </si>
  <si>
    <t xml:space="preserve">Construcţii de Maşini </t>
  </si>
  <si>
    <t xml:space="preserve">Inginerie Chimică şi </t>
  </si>
  <si>
    <t>Nr. locuri buget</t>
  </si>
  <si>
    <t>Nr. locuri taxa</t>
  </si>
  <si>
    <t>Inginerie electronică, telecomunicaţii şi tehnologii informaţionale</t>
  </si>
  <si>
    <t>Facultatea de Mecanică</t>
  </si>
  <si>
    <t>Protecţia Mediului "Cristofor Simionescu"</t>
  </si>
  <si>
    <t>Facultatea de Design Industrial si Managementul Afacerilor</t>
  </si>
  <si>
    <t>Facultatea de Construcţii şi Instalaţii</t>
  </si>
  <si>
    <t>Inginerie civila (lb. engleza)</t>
  </si>
  <si>
    <t>Locuri SRI</t>
  </si>
  <si>
    <t>Locuri sistem Protectie sociala/CES</t>
  </si>
  <si>
    <t xml:space="preserve">Inginerie şi management </t>
  </si>
  <si>
    <t>cf. H.G.412/2024</t>
  </si>
  <si>
    <t>Domeniul de licenţă cf. H.G. 412/2024</t>
  </si>
  <si>
    <t>Durata studiilor la zi, in ani</t>
  </si>
  <si>
    <t>Forma de organi-zare</t>
  </si>
  <si>
    <t>Capaci-tatea de şcolari-zare</t>
  </si>
  <si>
    <t>Nr.locuri liceu mediu rural</t>
  </si>
  <si>
    <t>Nr. locuri etnie roma</t>
  </si>
  <si>
    <t>Tehnologii si sisteme de telecomunicatii (in limba engleza)</t>
  </si>
  <si>
    <t>CIFRA  DE  ŞCOLARIZARE    Studii universitare de licenta - 2025/2026</t>
  </si>
  <si>
    <t>Cetateni romani si cetateni ai statelor UE, SEE si Confederatiei Elvetiene</t>
  </si>
  <si>
    <t>Total locuri buget</t>
  </si>
  <si>
    <t>septembrie 2025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</si>
</sst>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rgb="FF0070C0"/>
      <name val="Arial"/>
      <family val="2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21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3" fillId="0" borderId="0" xfId="0" applyFont="1"/>
    <xf numFmtId="0" fontId="11" fillId="0" borderId="0" xfId="0" applyFont="1"/>
    <xf numFmtId="0" fontId="14" fillId="0" borderId="0" xfId="0" applyFont="1"/>
    <xf numFmtId="0" fontId="5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9" fillId="0" borderId="2" xfId="0" applyFont="1" applyBorder="1" applyAlignment="1">
      <alignment vertical="top" wrapText="1"/>
    </xf>
    <xf numFmtId="0" fontId="17" fillId="0" borderId="5" xfId="0" applyFont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17" fillId="3" borderId="3" xfId="0" applyFont="1" applyFill="1" applyBorder="1" applyAlignment="1">
      <alignment horizontal="center" vertical="center" wrapText="1"/>
    </xf>
    <xf numFmtId="0" fontId="4" fillId="0" borderId="7" xfId="4" applyFont="1" applyBorder="1" applyAlignment="1">
      <alignment horizontal="center" wrapText="1"/>
    </xf>
    <xf numFmtId="0" fontId="4" fillId="0" borderId="1" xfId="4" applyFont="1" applyBorder="1" applyAlignment="1">
      <alignment horizontal="center" wrapText="1"/>
    </xf>
    <xf numFmtId="0" fontId="9" fillId="0" borderId="1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wrapText="1"/>
    </xf>
    <xf numFmtId="0" fontId="4" fillId="0" borderId="5" xfId="4" applyFont="1" applyBorder="1" applyAlignment="1">
      <alignment horizontal="center" wrapText="1"/>
    </xf>
    <xf numFmtId="0" fontId="4" fillId="0" borderId="8" xfId="4" applyFont="1" applyBorder="1" applyAlignment="1">
      <alignment horizontal="center" wrapText="1"/>
    </xf>
    <xf numFmtId="0" fontId="4" fillId="0" borderId="6" xfId="4" applyFont="1" applyBorder="1" applyAlignment="1">
      <alignment horizont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19" fillId="2" borderId="7" xfId="4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 wrapText="1"/>
    </xf>
    <xf numFmtId="0" fontId="19" fillId="0" borderId="17" xfId="5" applyFont="1" applyBorder="1" applyAlignment="1">
      <alignment horizontal="center" vertical="center" wrapText="1"/>
    </xf>
    <xf numFmtId="0" fontId="19" fillId="0" borderId="18" xfId="5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" fillId="0" borderId="0" xfId="0" applyFont="1" applyBorder="1"/>
    <xf numFmtId="0" fontId="12" fillId="0" borderId="0" xfId="0" applyFont="1" applyBorder="1"/>
    <xf numFmtId="0" fontId="2" fillId="0" borderId="2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right" wrapText="1"/>
    </xf>
    <xf numFmtId="0" fontId="17" fillId="0" borderId="4" xfId="0" applyFont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26" xfId="5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topLeftCell="C1" zoomScalePageLayoutView="115" workbookViewId="0">
      <selection activeCell="R14" sqref="R14"/>
    </sheetView>
  </sheetViews>
  <sheetFormatPr defaultRowHeight="13.2"/>
  <cols>
    <col min="1" max="1" width="3.6640625" style="2" customWidth="1"/>
    <col min="2" max="2" width="20.88671875" style="1" customWidth="1"/>
    <col min="3" max="3" width="27.109375" customWidth="1"/>
    <col min="4" max="4" width="6.88671875" customWidth="1"/>
    <col min="5" max="5" width="6.5546875" customWidth="1"/>
    <col min="6" max="6" width="7" customWidth="1"/>
    <col min="7" max="7" width="6.33203125" customWidth="1"/>
    <col min="8" max="8" width="10.109375" customWidth="1"/>
    <col min="9" max="9" width="8" customWidth="1"/>
    <col min="10" max="11" width="6.5546875" customWidth="1"/>
    <col min="12" max="12" width="10.109375" style="21" customWidth="1"/>
    <col min="13" max="13" width="7.6640625" style="22" customWidth="1"/>
  </cols>
  <sheetData>
    <row r="1" spans="1:13" ht="40.5" customHeight="1"/>
    <row r="2" spans="1:13" ht="30" customHeight="1">
      <c r="B2" s="122" t="s">
        <v>29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9.5" customHeight="1">
      <c r="B3" s="122" t="s">
        <v>52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19.5" customHeight="1">
      <c r="B4" s="122" t="s">
        <v>55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9.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9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15.75" customHeight="1" thickBo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9.5" customHeight="1">
      <c r="A8" s="29"/>
      <c r="B8" s="29"/>
      <c r="C8" s="29"/>
      <c r="D8" s="29"/>
      <c r="E8" s="29"/>
      <c r="F8" s="29"/>
      <c r="G8" s="128" t="s">
        <v>53</v>
      </c>
      <c r="H8" s="129"/>
      <c r="I8" s="129"/>
      <c r="J8" s="129"/>
      <c r="K8" s="129"/>
      <c r="L8" s="129"/>
      <c r="M8" s="148"/>
    </row>
    <row r="9" spans="1:13" ht="24" customHeight="1" thickBot="1">
      <c r="A9" s="84"/>
      <c r="B9" s="84"/>
      <c r="C9" s="84"/>
      <c r="D9" s="84"/>
      <c r="E9" s="84"/>
      <c r="F9" s="84"/>
      <c r="G9" s="130"/>
      <c r="H9" s="131"/>
      <c r="I9" s="131"/>
      <c r="J9" s="131"/>
      <c r="K9" s="131"/>
      <c r="L9" s="131"/>
      <c r="M9" s="149"/>
    </row>
    <row r="10" spans="1:13" ht="20.25" customHeight="1">
      <c r="A10" s="118" t="s">
        <v>0</v>
      </c>
      <c r="B10" s="86" t="s">
        <v>1</v>
      </c>
      <c r="C10" s="140" t="s">
        <v>45</v>
      </c>
      <c r="D10" s="142" t="s">
        <v>46</v>
      </c>
      <c r="E10" s="144" t="s">
        <v>47</v>
      </c>
      <c r="F10" s="137" t="s">
        <v>48</v>
      </c>
      <c r="G10" s="123" t="s">
        <v>33</v>
      </c>
      <c r="H10" s="120" t="s">
        <v>42</v>
      </c>
      <c r="I10" s="120" t="s">
        <v>49</v>
      </c>
      <c r="J10" s="120" t="s">
        <v>50</v>
      </c>
      <c r="K10" s="120" t="s">
        <v>41</v>
      </c>
      <c r="L10" s="126" t="s">
        <v>54</v>
      </c>
      <c r="M10" s="120" t="s">
        <v>34</v>
      </c>
    </row>
    <row r="11" spans="1:13" ht="22.35" customHeight="1">
      <c r="A11" s="119"/>
      <c r="B11" s="13" t="s">
        <v>44</v>
      </c>
      <c r="C11" s="141"/>
      <c r="D11" s="143"/>
      <c r="E11" s="145"/>
      <c r="F11" s="138"/>
      <c r="G11" s="124"/>
      <c r="H11" s="125"/>
      <c r="I11" s="125"/>
      <c r="J11" s="125"/>
      <c r="K11" s="121"/>
      <c r="L11" s="127"/>
      <c r="M11" s="125"/>
    </row>
    <row r="12" spans="1:13" ht="13.8">
      <c r="A12" s="98">
        <v>1</v>
      </c>
      <c r="B12" s="11" t="s">
        <v>2</v>
      </c>
      <c r="C12" s="10" t="s">
        <v>4</v>
      </c>
      <c r="D12" s="5">
        <v>4</v>
      </c>
      <c r="E12" s="6" t="s">
        <v>5</v>
      </c>
      <c r="F12" s="15">
        <v>180</v>
      </c>
      <c r="G12" s="31">
        <v>0</v>
      </c>
      <c r="H12" s="18">
        <v>0</v>
      </c>
      <c r="I12" s="18">
        <v>0</v>
      </c>
      <c r="J12" s="18">
        <v>0</v>
      </c>
      <c r="K12" s="18">
        <v>0</v>
      </c>
      <c r="L12" s="39">
        <f>SUM(G12:J12)</f>
        <v>0</v>
      </c>
      <c r="M12" s="3">
        <v>0</v>
      </c>
    </row>
    <row r="13" spans="1:13" ht="30.75" customHeight="1">
      <c r="A13" s="97"/>
      <c r="B13" s="12" t="s">
        <v>3</v>
      </c>
      <c r="C13" s="4" t="s">
        <v>6</v>
      </c>
      <c r="D13" s="3">
        <v>4</v>
      </c>
      <c r="E13" s="7" t="s">
        <v>5</v>
      </c>
      <c r="F13" s="14">
        <v>240</v>
      </c>
      <c r="G13" s="32">
        <v>0</v>
      </c>
      <c r="H13" s="25">
        <v>0</v>
      </c>
      <c r="I13" s="25">
        <v>0</v>
      </c>
      <c r="J13" s="18">
        <v>0</v>
      </c>
      <c r="K13" s="18">
        <v>0</v>
      </c>
      <c r="L13" s="39">
        <f t="shared" ref="L13:L18" si="0">SUM(G13:K13)</f>
        <v>0</v>
      </c>
      <c r="M13" s="3">
        <v>0</v>
      </c>
    </row>
    <row r="14" spans="1:13" ht="13.8">
      <c r="A14" s="95" t="s">
        <v>7</v>
      </c>
      <c r="B14" s="96"/>
      <c r="C14" s="96"/>
      <c r="D14" s="96"/>
      <c r="E14" s="96"/>
      <c r="F14" s="16">
        <f t="shared" ref="F14:M14" si="1">SUM(F12:F13)</f>
        <v>420</v>
      </c>
      <c r="G14" s="33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39">
        <f t="shared" si="1"/>
        <v>0</v>
      </c>
      <c r="M14" s="19">
        <f t="shared" si="1"/>
        <v>0</v>
      </c>
    </row>
    <row r="15" spans="1:13" ht="18.899999999999999" customHeight="1">
      <c r="A15" s="103">
        <v>2</v>
      </c>
      <c r="B15" s="44" t="s">
        <v>2</v>
      </c>
      <c r="C15" s="45" t="s">
        <v>8</v>
      </c>
      <c r="D15" s="46">
        <v>4</v>
      </c>
      <c r="E15" s="47" t="s">
        <v>5</v>
      </c>
      <c r="F15" s="15">
        <v>195</v>
      </c>
      <c r="G15" s="31">
        <v>33</v>
      </c>
      <c r="H15" s="18">
        <v>1</v>
      </c>
      <c r="I15" s="18">
        <v>1</v>
      </c>
      <c r="J15" s="18">
        <v>0</v>
      </c>
      <c r="K15" s="18">
        <v>0</v>
      </c>
      <c r="L15" s="39">
        <f t="shared" si="0"/>
        <v>35</v>
      </c>
      <c r="M15" s="3">
        <v>10</v>
      </c>
    </row>
    <row r="16" spans="1:13" ht="18" customHeight="1">
      <c r="A16" s="104"/>
      <c r="B16" s="48" t="s">
        <v>32</v>
      </c>
      <c r="C16" s="49" t="s">
        <v>9</v>
      </c>
      <c r="D16" s="46">
        <v>4</v>
      </c>
      <c r="E16" s="47" t="s">
        <v>5</v>
      </c>
      <c r="F16" s="15">
        <v>75</v>
      </c>
      <c r="G16" s="31">
        <v>9</v>
      </c>
      <c r="H16" s="18">
        <v>2</v>
      </c>
      <c r="I16" s="18">
        <v>4</v>
      </c>
      <c r="J16" s="18">
        <v>0</v>
      </c>
      <c r="K16" s="18">
        <v>0</v>
      </c>
      <c r="L16" s="39">
        <f t="shared" si="0"/>
        <v>15</v>
      </c>
      <c r="M16" s="3">
        <v>10</v>
      </c>
    </row>
    <row r="17" spans="1:13" ht="28.95" customHeight="1">
      <c r="A17" s="104"/>
      <c r="B17" s="50" t="s">
        <v>37</v>
      </c>
      <c r="C17" s="51" t="s">
        <v>43</v>
      </c>
      <c r="D17" s="43">
        <v>4</v>
      </c>
      <c r="E17" s="52" t="s">
        <v>5</v>
      </c>
      <c r="F17" s="14">
        <v>30</v>
      </c>
      <c r="G17" s="31">
        <v>0</v>
      </c>
      <c r="H17" s="18">
        <v>0</v>
      </c>
      <c r="I17" s="18">
        <v>0</v>
      </c>
      <c r="J17" s="18">
        <v>0</v>
      </c>
      <c r="K17" s="18">
        <v>0</v>
      </c>
      <c r="L17" s="39">
        <f t="shared" si="0"/>
        <v>0</v>
      </c>
      <c r="M17" s="3"/>
    </row>
    <row r="18" spans="1:13" ht="13.8">
      <c r="A18" s="107" t="s">
        <v>7</v>
      </c>
      <c r="B18" s="108"/>
      <c r="C18" s="109"/>
      <c r="D18" s="109"/>
      <c r="E18" s="109"/>
      <c r="F18" s="16">
        <f t="shared" ref="F18:K18" si="2">SUM(F15:F17)</f>
        <v>300</v>
      </c>
      <c r="G18" s="34">
        <f t="shared" si="2"/>
        <v>42</v>
      </c>
      <c r="H18" s="16">
        <f t="shared" si="2"/>
        <v>3</v>
      </c>
      <c r="I18" s="16">
        <f t="shared" si="2"/>
        <v>5</v>
      </c>
      <c r="J18" s="16">
        <f t="shared" si="2"/>
        <v>0</v>
      </c>
      <c r="K18" s="16">
        <f t="shared" si="2"/>
        <v>0</v>
      </c>
      <c r="L18" s="40">
        <f t="shared" si="0"/>
        <v>50</v>
      </c>
      <c r="M18" s="61">
        <f>SUM(M15:M17)</f>
        <v>20</v>
      </c>
    </row>
    <row r="19" spans="1:13" ht="13.8">
      <c r="A19" s="104">
        <v>3</v>
      </c>
      <c r="B19" s="110" t="s">
        <v>39</v>
      </c>
      <c r="C19" s="49" t="s">
        <v>11</v>
      </c>
      <c r="D19" s="133">
        <v>4</v>
      </c>
      <c r="E19" s="135" t="s">
        <v>5</v>
      </c>
      <c r="F19" s="15">
        <v>570</v>
      </c>
      <c r="G19" s="63">
        <v>14</v>
      </c>
      <c r="H19" s="64">
        <v>1</v>
      </c>
      <c r="I19" s="64">
        <v>0</v>
      </c>
      <c r="J19" s="64">
        <v>1</v>
      </c>
      <c r="K19" s="65">
        <v>0</v>
      </c>
      <c r="L19" s="116">
        <f>SUM(G19:K20)</f>
        <v>16</v>
      </c>
      <c r="M19" s="64">
        <v>24</v>
      </c>
    </row>
    <row r="20" spans="1:13" ht="11.85" customHeight="1">
      <c r="A20" s="104"/>
      <c r="B20" s="132"/>
      <c r="C20" s="55" t="s">
        <v>40</v>
      </c>
      <c r="D20" s="134"/>
      <c r="E20" s="136"/>
      <c r="F20" s="15">
        <v>240</v>
      </c>
      <c r="G20" s="66">
        <v>0</v>
      </c>
      <c r="H20" s="67">
        <v>0</v>
      </c>
      <c r="I20" s="67">
        <v>0</v>
      </c>
      <c r="J20" s="67">
        <v>0</v>
      </c>
      <c r="K20" s="65">
        <v>0</v>
      </c>
      <c r="L20" s="117"/>
      <c r="M20" s="64">
        <v>0</v>
      </c>
    </row>
    <row r="21" spans="1:13" ht="13.8">
      <c r="A21" s="104"/>
      <c r="B21" s="132"/>
      <c r="C21" s="45" t="s">
        <v>12</v>
      </c>
      <c r="D21" s="46">
        <v>4</v>
      </c>
      <c r="E21" s="47" t="s">
        <v>5</v>
      </c>
      <c r="F21" s="15">
        <v>125</v>
      </c>
      <c r="G21" s="68">
        <v>2</v>
      </c>
      <c r="H21" s="69">
        <v>1</v>
      </c>
      <c r="I21" s="69">
        <v>0</v>
      </c>
      <c r="J21" s="69">
        <v>0</v>
      </c>
      <c r="K21" s="65">
        <v>0</v>
      </c>
      <c r="L21" s="40">
        <f>SUM(G21:J21)</f>
        <v>3</v>
      </c>
      <c r="M21" s="64">
        <v>15</v>
      </c>
    </row>
    <row r="22" spans="1:13" s="2" customFormat="1" ht="13.8">
      <c r="A22" s="103"/>
      <c r="B22" s="111"/>
      <c r="C22" s="57" t="s">
        <v>10</v>
      </c>
      <c r="D22" s="43">
        <v>4</v>
      </c>
      <c r="E22" s="58" t="s">
        <v>5</v>
      </c>
      <c r="F22" s="30">
        <v>50</v>
      </c>
      <c r="G22" s="70">
        <v>2</v>
      </c>
      <c r="H22" s="71">
        <v>0</v>
      </c>
      <c r="I22" s="71">
        <v>0</v>
      </c>
      <c r="J22" s="71">
        <v>0</v>
      </c>
      <c r="K22" s="65">
        <v>0</v>
      </c>
      <c r="L22" s="41">
        <f>SUM(G22:J22)</f>
        <v>2</v>
      </c>
      <c r="M22" s="150">
        <v>13</v>
      </c>
    </row>
    <row r="23" spans="1:13" ht="13.8">
      <c r="A23" s="107" t="s">
        <v>7</v>
      </c>
      <c r="B23" s="109"/>
      <c r="C23" s="109"/>
      <c r="D23" s="109"/>
      <c r="E23" s="109"/>
      <c r="F23" s="16">
        <f t="shared" ref="F23:M23" si="3">SUM(F19:F22)</f>
        <v>985</v>
      </c>
      <c r="G23" s="34">
        <f t="shared" si="3"/>
        <v>18</v>
      </c>
      <c r="H23" s="16">
        <f t="shared" si="3"/>
        <v>2</v>
      </c>
      <c r="I23" s="16">
        <f t="shared" si="3"/>
        <v>0</v>
      </c>
      <c r="J23" s="16">
        <f t="shared" si="3"/>
        <v>1</v>
      </c>
      <c r="K23" s="16">
        <f t="shared" si="3"/>
        <v>0</v>
      </c>
      <c r="L23" s="40">
        <f t="shared" si="3"/>
        <v>21</v>
      </c>
      <c r="M23" s="61">
        <f t="shared" si="3"/>
        <v>52</v>
      </c>
    </row>
    <row r="24" spans="1:13" ht="13.8">
      <c r="A24" s="103">
        <v>4</v>
      </c>
      <c r="B24" s="53" t="s">
        <v>2</v>
      </c>
      <c r="C24" s="57" t="s">
        <v>13</v>
      </c>
      <c r="D24" s="43">
        <v>4</v>
      </c>
      <c r="E24" s="52" t="s">
        <v>5</v>
      </c>
      <c r="F24" s="14">
        <v>120</v>
      </c>
      <c r="G24" s="72">
        <v>25</v>
      </c>
      <c r="H24" s="65">
        <v>1</v>
      </c>
      <c r="I24" s="65"/>
      <c r="J24" s="65">
        <v>1</v>
      </c>
      <c r="K24" s="65"/>
      <c r="L24" s="39">
        <f>SUM(G24:J24)</f>
        <v>27</v>
      </c>
      <c r="M24" s="65">
        <v>30</v>
      </c>
    </row>
    <row r="25" spans="1:13" ht="24" customHeight="1">
      <c r="A25" s="104"/>
      <c r="B25" s="54" t="s">
        <v>31</v>
      </c>
      <c r="C25" s="59" t="s">
        <v>14</v>
      </c>
      <c r="D25" s="43">
        <v>4</v>
      </c>
      <c r="E25" s="52" t="s">
        <v>5</v>
      </c>
      <c r="F25" s="14">
        <v>240</v>
      </c>
      <c r="G25" s="72">
        <v>64</v>
      </c>
      <c r="H25" s="65">
        <v>0</v>
      </c>
      <c r="I25" s="65">
        <v>1</v>
      </c>
      <c r="J25" s="65">
        <v>0</v>
      </c>
      <c r="K25" s="65">
        <v>0</v>
      </c>
      <c r="L25" s="39">
        <f>SUM(G25:J25)</f>
        <v>65</v>
      </c>
      <c r="M25" s="65">
        <v>29</v>
      </c>
    </row>
    <row r="26" spans="1:13" ht="27.6">
      <c r="A26" s="103"/>
      <c r="B26" s="56" t="s">
        <v>30</v>
      </c>
      <c r="C26" s="57" t="s">
        <v>10</v>
      </c>
      <c r="D26" s="43">
        <v>4</v>
      </c>
      <c r="E26" s="52" t="s">
        <v>5</v>
      </c>
      <c r="F26" s="14">
        <v>90</v>
      </c>
      <c r="G26" s="72">
        <v>18</v>
      </c>
      <c r="H26" s="65">
        <v>0</v>
      </c>
      <c r="I26" s="65">
        <v>0</v>
      </c>
      <c r="J26" s="65">
        <v>0</v>
      </c>
      <c r="K26" s="65">
        <v>0</v>
      </c>
      <c r="L26" s="39">
        <f>SUM(G26:J26)</f>
        <v>18</v>
      </c>
      <c r="M26" s="65">
        <v>20</v>
      </c>
    </row>
    <row r="27" spans="1:13" ht="13.8">
      <c r="A27" s="105" t="s">
        <v>7</v>
      </c>
      <c r="B27" s="106"/>
      <c r="C27" s="106"/>
      <c r="D27" s="106"/>
      <c r="E27" s="106"/>
      <c r="F27" s="17">
        <f t="shared" ref="F27:M27" si="4">SUM(F24:F26)</f>
        <v>450</v>
      </c>
      <c r="G27" s="35">
        <f t="shared" si="4"/>
        <v>107</v>
      </c>
      <c r="H27" s="17">
        <f t="shared" si="4"/>
        <v>1</v>
      </c>
      <c r="I27" s="17">
        <f t="shared" si="4"/>
        <v>1</v>
      </c>
      <c r="J27" s="17">
        <f t="shared" si="4"/>
        <v>1</v>
      </c>
      <c r="K27" s="17">
        <f t="shared" si="4"/>
        <v>0</v>
      </c>
      <c r="L27" s="41">
        <f t="shared" si="4"/>
        <v>110</v>
      </c>
      <c r="M27" s="151">
        <f t="shared" si="4"/>
        <v>79</v>
      </c>
    </row>
    <row r="28" spans="1:13" ht="41.4">
      <c r="A28" s="87"/>
      <c r="B28" s="110" t="s">
        <v>28</v>
      </c>
      <c r="C28" s="57" t="s">
        <v>35</v>
      </c>
      <c r="D28" s="112">
        <v>4</v>
      </c>
      <c r="E28" s="114" t="s">
        <v>5</v>
      </c>
      <c r="F28" s="14">
        <v>315</v>
      </c>
      <c r="G28" s="72">
        <v>31</v>
      </c>
      <c r="H28" s="65">
        <v>1</v>
      </c>
      <c r="I28" s="65">
        <v>1</v>
      </c>
      <c r="J28" s="65">
        <v>0</v>
      </c>
      <c r="K28" s="65">
        <v>0</v>
      </c>
      <c r="L28" s="90">
        <f>SUM(G28:K29)</f>
        <v>61</v>
      </c>
      <c r="M28" s="81">
        <v>14</v>
      </c>
    </row>
    <row r="29" spans="1:13" ht="41.4">
      <c r="A29" s="88">
        <v>5</v>
      </c>
      <c r="B29" s="111"/>
      <c r="C29" s="60" t="s">
        <v>51</v>
      </c>
      <c r="D29" s="113"/>
      <c r="E29" s="115"/>
      <c r="F29" s="30">
        <v>75</v>
      </c>
      <c r="G29" s="73">
        <v>28</v>
      </c>
      <c r="H29" s="74">
        <v>0</v>
      </c>
      <c r="I29" s="74">
        <v>0</v>
      </c>
      <c r="J29" s="74">
        <v>0</v>
      </c>
      <c r="K29" s="74">
        <v>0</v>
      </c>
      <c r="L29" s="91"/>
      <c r="M29" s="74">
        <v>30</v>
      </c>
    </row>
    <row r="30" spans="1:13" ht="13.8">
      <c r="A30" s="95" t="s">
        <v>7</v>
      </c>
      <c r="B30" s="96"/>
      <c r="C30" s="96"/>
      <c r="D30" s="96"/>
      <c r="E30" s="96"/>
      <c r="F30" s="16">
        <f t="shared" ref="F30:M30" si="5">SUM(F28:F29)</f>
        <v>390</v>
      </c>
      <c r="G30" s="33">
        <f t="shared" si="5"/>
        <v>59</v>
      </c>
      <c r="H30" s="19">
        <f t="shared" si="5"/>
        <v>1</v>
      </c>
      <c r="I30" s="19">
        <f t="shared" si="5"/>
        <v>1</v>
      </c>
      <c r="J30" s="19">
        <f t="shared" si="5"/>
        <v>0</v>
      </c>
      <c r="K30" s="19">
        <f t="shared" si="5"/>
        <v>0</v>
      </c>
      <c r="L30" s="39">
        <f t="shared" si="5"/>
        <v>61</v>
      </c>
      <c r="M30" s="19">
        <f t="shared" si="5"/>
        <v>44</v>
      </c>
    </row>
    <row r="31" spans="1:13" ht="21.75" customHeight="1">
      <c r="A31" s="97">
        <v>6</v>
      </c>
      <c r="B31" s="102" t="s">
        <v>15</v>
      </c>
      <c r="C31" s="4" t="s">
        <v>16</v>
      </c>
      <c r="D31" s="5">
        <v>4</v>
      </c>
      <c r="E31" s="6" t="s">
        <v>5</v>
      </c>
      <c r="F31" s="15">
        <v>240</v>
      </c>
      <c r="G31" s="75">
        <v>2</v>
      </c>
      <c r="H31" s="76">
        <v>1</v>
      </c>
      <c r="I31" s="77">
        <v>0</v>
      </c>
      <c r="J31" s="77">
        <v>0</v>
      </c>
      <c r="K31" s="77">
        <v>0</v>
      </c>
      <c r="L31" s="39">
        <f>SUM(G31:K31)</f>
        <v>3</v>
      </c>
      <c r="M31" s="77">
        <v>15</v>
      </c>
    </row>
    <row r="32" spans="1:13" ht="17.25" customHeight="1">
      <c r="A32" s="97"/>
      <c r="B32" s="102"/>
      <c r="C32" s="4" t="s">
        <v>17</v>
      </c>
      <c r="D32" s="5">
        <v>4</v>
      </c>
      <c r="E32" s="6" t="s">
        <v>5</v>
      </c>
      <c r="F32" s="15">
        <v>180</v>
      </c>
      <c r="G32" s="75">
        <v>54</v>
      </c>
      <c r="H32" s="76">
        <v>1</v>
      </c>
      <c r="I32" s="77">
        <v>1</v>
      </c>
      <c r="J32" s="77">
        <v>0</v>
      </c>
      <c r="K32" s="77">
        <v>0</v>
      </c>
      <c r="L32" s="39">
        <f>SUM(G32:J32)</f>
        <v>56</v>
      </c>
      <c r="M32" s="77">
        <v>23</v>
      </c>
    </row>
    <row r="33" spans="1:13" ht="13.8">
      <c r="A33" s="97"/>
      <c r="B33" s="102"/>
      <c r="C33" s="4" t="s">
        <v>10</v>
      </c>
      <c r="D33" s="5">
        <v>4</v>
      </c>
      <c r="E33" s="6" t="s">
        <v>5</v>
      </c>
      <c r="F33" s="15">
        <v>50</v>
      </c>
      <c r="G33" s="78">
        <v>3</v>
      </c>
      <c r="H33" s="77">
        <v>0</v>
      </c>
      <c r="I33" s="77">
        <v>0</v>
      </c>
      <c r="J33" s="77">
        <v>0</v>
      </c>
      <c r="K33" s="77">
        <v>0</v>
      </c>
      <c r="L33" s="39">
        <f>SUM(G33:J33)</f>
        <v>3</v>
      </c>
      <c r="M33" s="77">
        <v>5</v>
      </c>
    </row>
    <row r="34" spans="1:13" ht="13.8">
      <c r="A34" s="95" t="s">
        <v>7</v>
      </c>
      <c r="B34" s="96"/>
      <c r="C34" s="96"/>
      <c r="D34" s="96"/>
      <c r="E34" s="96"/>
      <c r="F34" s="16">
        <f t="shared" ref="F34:M34" si="6">SUM(F31:F33)</f>
        <v>470</v>
      </c>
      <c r="G34" s="33">
        <f t="shared" si="6"/>
        <v>59</v>
      </c>
      <c r="H34" s="19">
        <f t="shared" si="6"/>
        <v>2</v>
      </c>
      <c r="I34" s="19">
        <f t="shared" si="6"/>
        <v>1</v>
      </c>
      <c r="J34" s="19">
        <f t="shared" si="6"/>
        <v>0</v>
      </c>
      <c r="K34" s="19">
        <f t="shared" si="6"/>
        <v>0</v>
      </c>
      <c r="L34" s="39">
        <f t="shared" si="6"/>
        <v>62</v>
      </c>
      <c r="M34" s="19">
        <f t="shared" si="6"/>
        <v>43</v>
      </c>
    </row>
    <row r="35" spans="1:13" ht="20.25" customHeight="1">
      <c r="A35" s="97">
        <v>7</v>
      </c>
      <c r="B35" s="102" t="s">
        <v>18</v>
      </c>
      <c r="C35" s="8" t="s">
        <v>11</v>
      </c>
      <c r="D35" s="3">
        <v>4</v>
      </c>
      <c r="E35" s="7" t="s">
        <v>5</v>
      </c>
      <c r="F35" s="14">
        <v>250</v>
      </c>
      <c r="G35" s="79">
        <v>34</v>
      </c>
      <c r="H35" s="80">
        <v>0</v>
      </c>
      <c r="I35" s="80">
        <v>1</v>
      </c>
      <c r="J35" s="80">
        <v>0</v>
      </c>
      <c r="K35" s="80">
        <v>0</v>
      </c>
      <c r="L35" s="39">
        <f>SUM(G35:J35)</f>
        <v>35</v>
      </c>
      <c r="M35" s="152">
        <v>30</v>
      </c>
    </row>
    <row r="36" spans="1:13" ht="18" customHeight="1">
      <c r="A36" s="97"/>
      <c r="B36" s="102"/>
      <c r="C36" s="4" t="s">
        <v>19</v>
      </c>
      <c r="D36" s="5">
        <v>4</v>
      </c>
      <c r="E36" s="6" t="s">
        <v>5</v>
      </c>
      <c r="F36" s="15">
        <v>100</v>
      </c>
      <c r="G36" s="79">
        <v>7</v>
      </c>
      <c r="H36" s="80">
        <v>2</v>
      </c>
      <c r="I36" s="80">
        <v>0</v>
      </c>
      <c r="J36" s="80">
        <v>0</v>
      </c>
      <c r="K36" s="80">
        <v>0</v>
      </c>
      <c r="L36" s="39">
        <f>SUM(G36:J36)</f>
        <v>9</v>
      </c>
      <c r="M36" s="152">
        <v>26</v>
      </c>
    </row>
    <row r="37" spans="1:13" ht="19.5" customHeight="1">
      <c r="A37" s="97"/>
      <c r="B37" s="102"/>
      <c r="C37" s="4" t="s">
        <v>9</v>
      </c>
      <c r="D37" s="5">
        <v>4</v>
      </c>
      <c r="E37" s="6" t="s">
        <v>5</v>
      </c>
      <c r="F37" s="15">
        <v>60</v>
      </c>
      <c r="G37" s="79">
        <v>21</v>
      </c>
      <c r="H37" s="80">
        <v>0</v>
      </c>
      <c r="I37" s="80">
        <v>1</v>
      </c>
      <c r="J37" s="80">
        <v>0</v>
      </c>
      <c r="K37" s="80">
        <v>0</v>
      </c>
      <c r="L37" s="39">
        <f>SUM(G37:J37)</f>
        <v>22</v>
      </c>
      <c r="M37" s="152">
        <v>20</v>
      </c>
    </row>
    <row r="38" spans="1:13" ht="13.8">
      <c r="A38" s="95" t="s">
        <v>7</v>
      </c>
      <c r="B38" s="96"/>
      <c r="C38" s="96"/>
      <c r="D38" s="96"/>
      <c r="E38" s="96"/>
      <c r="F38" s="16">
        <f t="shared" ref="F38:M38" si="7">SUM(F35:F37)</f>
        <v>410</v>
      </c>
      <c r="G38" s="34">
        <f t="shared" si="7"/>
        <v>62</v>
      </c>
      <c r="H38" s="16">
        <f t="shared" si="7"/>
        <v>2</v>
      </c>
      <c r="I38" s="16">
        <f t="shared" si="7"/>
        <v>2</v>
      </c>
      <c r="J38" s="16">
        <f t="shared" si="7"/>
        <v>0</v>
      </c>
      <c r="K38" s="16">
        <f t="shared" si="7"/>
        <v>0</v>
      </c>
      <c r="L38" s="40">
        <f t="shared" si="7"/>
        <v>66</v>
      </c>
      <c r="M38" s="61">
        <f t="shared" si="7"/>
        <v>76</v>
      </c>
    </row>
    <row r="39" spans="1:13" ht="27" customHeight="1">
      <c r="A39" s="97">
        <v>8</v>
      </c>
      <c r="B39" s="92" t="s">
        <v>36</v>
      </c>
      <c r="C39" s="20" t="s">
        <v>20</v>
      </c>
      <c r="D39" s="3">
        <v>4</v>
      </c>
      <c r="E39" s="7" t="s">
        <v>5</v>
      </c>
      <c r="F39" s="14">
        <v>200</v>
      </c>
      <c r="G39" s="31">
        <v>0</v>
      </c>
      <c r="H39" s="18">
        <v>0</v>
      </c>
      <c r="I39" s="18">
        <v>0</v>
      </c>
      <c r="J39" s="18">
        <v>0</v>
      </c>
      <c r="K39" s="18">
        <v>0</v>
      </c>
      <c r="L39" s="39">
        <f>SUM(G39:J39)</f>
        <v>0</v>
      </c>
      <c r="M39" s="3">
        <v>0</v>
      </c>
    </row>
    <row r="40" spans="1:13" ht="15" customHeight="1">
      <c r="A40" s="98"/>
      <c r="B40" s="93"/>
      <c r="C40" s="10" t="s">
        <v>21</v>
      </c>
      <c r="D40" s="5">
        <v>4</v>
      </c>
      <c r="E40" s="6" t="s">
        <v>5</v>
      </c>
      <c r="F40" s="15">
        <v>195</v>
      </c>
      <c r="G40" s="31">
        <v>29</v>
      </c>
      <c r="H40" s="18">
        <v>1</v>
      </c>
      <c r="I40" s="18">
        <v>0</v>
      </c>
      <c r="J40" s="18">
        <v>0</v>
      </c>
      <c r="K40" s="18">
        <v>0</v>
      </c>
      <c r="L40" s="39">
        <f>SUM(G40:J40)</f>
        <v>30</v>
      </c>
      <c r="M40" s="3">
        <v>29</v>
      </c>
    </row>
    <row r="41" spans="1:13" ht="22.65" customHeight="1">
      <c r="A41" s="97"/>
      <c r="B41" s="94"/>
      <c r="C41" s="4" t="s">
        <v>22</v>
      </c>
      <c r="D41" s="5">
        <v>4</v>
      </c>
      <c r="E41" s="6" t="s">
        <v>5</v>
      </c>
      <c r="F41" s="15">
        <v>130</v>
      </c>
      <c r="G41" s="31">
        <v>52</v>
      </c>
      <c r="H41" s="18">
        <v>1</v>
      </c>
      <c r="I41" s="18">
        <v>0</v>
      </c>
      <c r="J41" s="18">
        <v>0</v>
      </c>
      <c r="K41" s="18">
        <v>0</v>
      </c>
      <c r="L41" s="39">
        <f>SUM(G41:J41)</f>
        <v>53</v>
      </c>
      <c r="M41" s="3">
        <v>13</v>
      </c>
    </row>
    <row r="42" spans="1:13" ht="13.8">
      <c r="A42" s="95" t="s">
        <v>7</v>
      </c>
      <c r="B42" s="96"/>
      <c r="C42" s="96"/>
      <c r="D42" s="96"/>
      <c r="E42" s="96"/>
      <c r="F42" s="16">
        <f t="shared" ref="F42:M42" si="8">SUM(F39:F41)</f>
        <v>525</v>
      </c>
      <c r="G42" s="34">
        <f t="shared" si="8"/>
        <v>81</v>
      </c>
      <c r="H42" s="16">
        <f t="shared" si="8"/>
        <v>2</v>
      </c>
      <c r="I42" s="16">
        <f t="shared" si="8"/>
        <v>0</v>
      </c>
      <c r="J42" s="16">
        <f t="shared" si="8"/>
        <v>0</v>
      </c>
      <c r="K42" s="16">
        <f t="shared" si="8"/>
        <v>0</v>
      </c>
      <c r="L42" s="40">
        <f t="shared" si="8"/>
        <v>83</v>
      </c>
      <c r="M42" s="61">
        <f t="shared" si="8"/>
        <v>42</v>
      </c>
    </row>
    <row r="43" spans="1:13" ht="13.8">
      <c r="A43" s="97">
        <v>9</v>
      </c>
      <c r="B43" s="92" t="s">
        <v>23</v>
      </c>
      <c r="C43" s="9" t="s">
        <v>24</v>
      </c>
      <c r="D43" s="5">
        <v>4</v>
      </c>
      <c r="E43" s="6" t="s">
        <v>5</v>
      </c>
      <c r="F43" s="15">
        <v>135</v>
      </c>
      <c r="G43" s="31">
        <v>40</v>
      </c>
      <c r="H43" s="18">
        <v>1</v>
      </c>
      <c r="I43" s="18">
        <v>2</v>
      </c>
      <c r="J43" s="18">
        <v>0</v>
      </c>
      <c r="K43" s="18">
        <v>0</v>
      </c>
      <c r="L43" s="39">
        <f>SUM(G43:J43)</f>
        <v>43</v>
      </c>
      <c r="M43" s="3">
        <v>46</v>
      </c>
    </row>
    <row r="44" spans="1:13" ht="13.8">
      <c r="A44" s="97"/>
      <c r="B44" s="93"/>
      <c r="C44" s="9" t="s">
        <v>21</v>
      </c>
      <c r="D44" s="5">
        <v>4</v>
      </c>
      <c r="E44" s="6" t="s">
        <v>5</v>
      </c>
      <c r="F44" s="15">
        <v>50</v>
      </c>
      <c r="G44" s="31">
        <v>9</v>
      </c>
      <c r="H44" s="18">
        <v>1</v>
      </c>
      <c r="I44" s="18">
        <v>1</v>
      </c>
      <c r="J44" s="18">
        <v>0</v>
      </c>
      <c r="K44" s="18">
        <v>0</v>
      </c>
      <c r="L44" s="39">
        <f>SUM(G44:J44)</f>
        <v>11</v>
      </c>
      <c r="M44" s="3">
        <v>4</v>
      </c>
    </row>
    <row r="45" spans="1:13" ht="13.8">
      <c r="A45" s="97"/>
      <c r="B45" s="94"/>
      <c r="C45" s="9" t="s">
        <v>14</v>
      </c>
      <c r="D45" s="5">
        <v>4</v>
      </c>
      <c r="E45" s="6" t="s">
        <v>5</v>
      </c>
      <c r="F45" s="15">
        <v>50</v>
      </c>
      <c r="G45" s="32">
        <v>17</v>
      </c>
      <c r="H45" s="25">
        <v>1</v>
      </c>
      <c r="I45" s="25">
        <v>1</v>
      </c>
      <c r="J45" s="18">
        <v>0</v>
      </c>
      <c r="K45" s="18">
        <v>0</v>
      </c>
      <c r="L45" s="39">
        <f>SUM(G45:J45)</f>
        <v>19</v>
      </c>
      <c r="M45" s="3">
        <v>7</v>
      </c>
    </row>
    <row r="46" spans="1:13" ht="13.8">
      <c r="A46" s="95" t="s">
        <v>7</v>
      </c>
      <c r="B46" s="96"/>
      <c r="C46" s="96"/>
      <c r="D46" s="96"/>
      <c r="E46" s="96"/>
      <c r="F46" s="16">
        <f t="shared" ref="F46:M46" si="9">SUM(F43:F45)</f>
        <v>235</v>
      </c>
      <c r="G46" s="33">
        <f t="shared" si="9"/>
        <v>66</v>
      </c>
      <c r="H46" s="19">
        <f t="shared" si="9"/>
        <v>3</v>
      </c>
      <c r="I46" s="19">
        <f t="shared" si="9"/>
        <v>4</v>
      </c>
      <c r="J46" s="19">
        <f t="shared" si="9"/>
        <v>0</v>
      </c>
      <c r="K46" s="19">
        <f t="shared" si="9"/>
        <v>0</v>
      </c>
      <c r="L46" s="39">
        <f t="shared" si="9"/>
        <v>73</v>
      </c>
      <c r="M46" s="19">
        <f t="shared" si="9"/>
        <v>57</v>
      </c>
    </row>
    <row r="47" spans="1:13" ht="15" customHeight="1">
      <c r="A47" s="97">
        <v>10</v>
      </c>
      <c r="B47" s="99" t="s">
        <v>38</v>
      </c>
      <c r="C47" s="4" t="s">
        <v>14</v>
      </c>
      <c r="D47" s="26">
        <v>4</v>
      </c>
      <c r="E47" s="27" t="s">
        <v>5</v>
      </c>
      <c r="F47" s="15">
        <v>250</v>
      </c>
      <c r="G47" s="72">
        <v>45</v>
      </c>
      <c r="H47" s="65">
        <v>1</v>
      </c>
      <c r="I47" s="65">
        <v>1</v>
      </c>
      <c r="J47" s="81">
        <v>0</v>
      </c>
      <c r="K47" s="81">
        <v>0</v>
      </c>
      <c r="L47" s="62">
        <f>SUM(G47:J47)</f>
        <v>47</v>
      </c>
      <c r="M47" s="153">
        <v>24</v>
      </c>
    </row>
    <row r="48" spans="1:13" ht="15.75" customHeight="1">
      <c r="A48" s="98"/>
      <c r="B48" s="100"/>
      <c r="C48" s="10" t="s">
        <v>8</v>
      </c>
      <c r="D48" s="5">
        <v>4</v>
      </c>
      <c r="E48" s="6" t="s">
        <v>5</v>
      </c>
      <c r="F48" s="15">
        <v>40</v>
      </c>
      <c r="G48" s="82">
        <v>7</v>
      </c>
      <c r="H48" s="83">
        <v>0</v>
      </c>
      <c r="I48" s="83">
        <v>0</v>
      </c>
      <c r="J48" s="83">
        <v>0</v>
      </c>
      <c r="K48" s="83">
        <v>0</v>
      </c>
      <c r="L48" s="39">
        <f>SUM(G48:J48)</f>
        <v>7</v>
      </c>
      <c r="M48" s="150">
        <v>10</v>
      </c>
    </row>
    <row r="49" spans="1:13" ht="28.5" customHeight="1">
      <c r="A49" s="97"/>
      <c r="B49" s="101"/>
      <c r="C49" s="4" t="s">
        <v>10</v>
      </c>
      <c r="D49" s="5">
        <v>4</v>
      </c>
      <c r="E49" s="6" t="s">
        <v>5</v>
      </c>
      <c r="F49" s="15">
        <v>140</v>
      </c>
      <c r="G49" s="82">
        <v>38</v>
      </c>
      <c r="H49" s="83">
        <v>1</v>
      </c>
      <c r="I49" s="83">
        <v>1</v>
      </c>
      <c r="J49" s="83">
        <v>0</v>
      </c>
      <c r="K49" s="83">
        <v>0</v>
      </c>
      <c r="L49" s="39">
        <f>SUM(G49:J49)</f>
        <v>40</v>
      </c>
      <c r="M49" s="150">
        <v>23</v>
      </c>
    </row>
    <row r="50" spans="1:13" ht="13.8">
      <c r="A50" s="95" t="s">
        <v>7</v>
      </c>
      <c r="B50" s="96"/>
      <c r="C50" s="96"/>
      <c r="D50" s="96"/>
      <c r="E50" s="96"/>
      <c r="F50" s="16">
        <f t="shared" ref="F50:K50" si="10">SUM(F47:F49)</f>
        <v>430</v>
      </c>
      <c r="G50" s="34">
        <f t="shared" si="10"/>
        <v>90</v>
      </c>
      <c r="H50" s="16">
        <f t="shared" si="10"/>
        <v>2</v>
      </c>
      <c r="I50" s="16">
        <f t="shared" si="10"/>
        <v>2</v>
      </c>
      <c r="J50" s="16">
        <f t="shared" si="10"/>
        <v>0</v>
      </c>
      <c r="K50" s="16">
        <f t="shared" si="10"/>
        <v>0</v>
      </c>
      <c r="L50" s="40">
        <f>SUM(G50:K50)</f>
        <v>94</v>
      </c>
      <c r="M50" s="61">
        <f>SUM(M47:M49)</f>
        <v>57</v>
      </c>
    </row>
    <row r="51" spans="1:13" s="22" customFormat="1" ht="46.5" customHeight="1">
      <c r="A51" s="89">
        <v>11</v>
      </c>
      <c r="B51" s="24" t="s">
        <v>25</v>
      </c>
      <c r="C51" s="8" t="s">
        <v>26</v>
      </c>
      <c r="D51" s="3">
        <v>6</v>
      </c>
      <c r="E51" s="7" t="s">
        <v>5</v>
      </c>
      <c r="F51" s="17">
        <v>100</v>
      </c>
      <c r="G51" s="35">
        <v>0</v>
      </c>
      <c r="H51" s="17">
        <v>0</v>
      </c>
      <c r="I51" s="17">
        <v>0</v>
      </c>
      <c r="J51" s="17">
        <v>0</v>
      </c>
      <c r="K51" s="17">
        <v>0</v>
      </c>
      <c r="L51" s="39">
        <f>SUM(G51:J51)</f>
        <v>0</v>
      </c>
      <c r="M51" s="151">
        <v>0</v>
      </c>
    </row>
    <row r="52" spans="1:13" ht="14.4" thickBot="1">
      <c r="A52" s="146" t="s">
        <v>27</v>
      </c>
      <c r="B52" s="147"/>
      <c r="C52" s="147"/>
      <c r="D52" s="147"/>
      <c r="E52" s="147"/>
      <c r="F52" s="38">
        <f t="shared" ref="F52:M52" si="11">F51+F50+F46+F42+F38+F34+F30+F27+F23+F18+F14</f>
        <v>4715</v>
      </c>
      <c r="G52" s="36">
        <f t="shared" si="11"/>
        <v>584</v>
      </c>
      <c r="H52" s="37">
        <f t="shared" si="11"/>
        <v>18</v>
      </c>
      <c r="I52" s="37">
        <f t="shared" si="11"/>
        <v>16</v>
      </c>
      <c r="J52" s="37">
        <f t="shared" si="11"/>
        <v>2</v>
      </c>
      <c r="K52" s="37">
        <f t="shared" si="11"/>
        <v>0</v>
      </c>
      <c r="L52" s="42">
        <f t="shared" si="11"/>
        <v>620</v>
      </c>
      <c r="M52" s="37">
        <f t="shared" si="11"/>
        <v>470</v>
      </c>
    </row>
    <row r="53" spans="1:13" ht="17.7" customHeight="1">
      <c r="B53" s="85"/>
      <c r="C53" s="139"/>
      <c r="D53" s="139"/>
      <c r="E53" s="139"/>
      <c r="F53" s="139"/>
      <c r="G53" s="23"/>
      <c r="H53" s="23"/>
    </row>
  </sheetData>
  <mergeCells count="50">
    <mergeCell ref="C53:F53"/>
    <mergeCell ref="C10:C11"/>
    <mergeCell ref="D10:D11"/>
    <mergeCell ref="E10:E11"/>
    <mergeCell ref="A38:E38"/>
    <mergeCell ref="A39:A41"/>
    <mergeCell ref="B39:B41"/>
    <mergeCell ref="A52:E52"/>
    <mergeCell ref="A42:E42"/>
    <mergeCell ref="A43:A45"/>
    <mergeCell ref="A10:A11"/>
    <mergeCell ref="K10:K11"/>
    <mergeCell ref="B2:M2"/>
    <mergeCell ref="G10:G11"/>
    <mergeCell ref="I10:I11"/>
    <mergeCell ref="J10:J11"/>
    <mergeCell ref="M10:M11"/>
    <mergeCell ref="B4:M4"/>
    <mergeCell ref="L10:L11"/>
    <mergeCell ref="B3:M3"/>
    <mergeCell ref="G8:M9"/>
    <mergeCell ref="H10:H11"/>
    <mergeCell ref="F10:F11"/>
    <mergeCell ref="A24:A26"/>
    <mergeCell ref="A27:E27"/>
    <mergeCell ref="A30:E30"/>
    <mergeCell ref="A12:A13"/>
    <mergeCell ref="A14:E14"/>
    <mergeCell ref="A15:A17"/>
    <mergeCell ref="A18:E18"/>
    <mergeCell ref="B28:B29"/>
    <mergeCell ref="D28:D29"/>
    <mergeCell ref="E28:E29"/>
    <mergeCell ref="A19:A22"/>
    <mergeCell ref="A23:E23"/>
    <mergeCell ref="B19:B22"/>
    <mergeCell ref="D19:D20"/>
    <mergeCell ref="E19:E20"/>
    <mergeCell ref="A31:A33"/>
    <mergeCell ref="B31:B33"/>
    <mergeCell ref="A34:E34"/>
    <mergeCell ref="A35:A37"/>
    <mergeCell ref="B35:B37"/>
    <mergeCell ref="B43:B45"/>
    <mergeCell ref="A46:E46"/>
    <mergeCell ref="A47:A49"/>
    <mergeCell ref="A50:E50"/>
    <mergeCell ref="B47:B49"/>
    <mergeCell ref="L28:L29"/>
    <mergeCell ref="L19:L20"/>
  </mergeCells>
  <phoneticPr fontId="7" type="noConversion"/>
  <printOptions horizontalCentered="1" verticalCentered="1"/>
  <pageMargins left="0" right="0" top="0" bottom="0" header="0.31496062992126" footer="0.11811023622047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2024-2025 sesiune septembrie</vt:lpstr>
      <vt:lpstr>'2024-2025 sesiune septembrie'!Print_Area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Home19</cp:lastModifiedBy>
  <cp:lastPrinted>2024-10-07T11:49:20Z</cp:lastPrinted>
  <dcterms:created xsi:type="dcterms:W3CDTF">1996-10-14T23:33:28Z</dcterms:created>
  <dcterms:modified xsi:type="dcterms:W3CDTF">2025-08-29T10:18:36Z</dcterms:modified>
</cp:coreProperties>
</file>